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dalena\Desktop\AFBP-2025\na stronę\TABELE\WYKRESY\6\"/>
    </mc:Choice>
  </mc:AlternateContent>
  <xr:revisionPtr revIDLastSave="0" documentId="8_{7DADA84F-EF80-4B84-973E-1590821C298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wojewódzkie" sheetId="1" r:id="rId1"/>
    <sheet name="wojewódzkie - wykresy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6" l="1"/>
  <c r="AS125" i="6" s="1"/>
  <c r="B9" i="6"/>
  <c r="AS86" i="6" s="1"/>
  <c r="B8" i="6"/>
  <c r="Q203" i="6" s="1"/>
  <c r="B7" i="6"/>
  <c r="AS7" i="6" s="1"/>
  <c r="B6" i="6"/>
  <c r="AS6" i="6" s="1"/>
  <c r="AS9" i="6"/>
  <c r="AS124" i="6"/>
  <c r="AS48" i="6"/>
  <c r="AS29" i="6"/>
  <c r="AE46" i="6"/>
  <c r="AE9" i="6"/>
  <c r="Q204" i="6"/>
  <c r="Q143" i="6"/>
  <c r="Q124" i="6"/>
  <c r="Q105" i="6"/>
  <c r="Q86" i="6"/>
  <c r="Q67" i="6"/>
  <c r="Q48" i="6"/>
  <c r="B181" i="6"/>
  <c r="B162" i="6"/>
  <c r="B143" i="6"/>
  <c r="B124" i="6"/>
  <c r="B105" i="6"/>
  <c r="B67" i="6"/>
  <c r="B48" i="6"/>
  <c r="D10" i="6"/>
  <c r="D9" i="6"/>
  <c r="D8" i="6"/>
  <c r="D7" i="6"/>
  <c r="D6" i="6"/>
  <c r="AU125" i="6"/>
  <c r="AU124" i="6"/>
  <c r="AU123" i="6"/>
  <c r="AU122" i="6"/>
  <c r="AU121" i="6"/>
  <c r="AT125" i="6"/>
  <c r="AT124" i="6"/>
  <c r="AT123" i="6"/>
  <c r="AT122" i="6"/>
  <c r="AT121" i="6"/>
  <c r="AS119" i="6"/>
  <c r="AU106" i="6"/>
  <c r="AU105" i="6"/>
  <c r="AU104" i="6"/>
  <c r="AU103" i="6"/>
  <c r="AU102" i="6"/>
  <c r="AT106" i="6"/>
  <c r="AT105" i="6"/>
  <c r="AT104" i="6"/>
  <c r="AT103" i="6"/>
  <c r="AT102" i="6"/>
  <c r="AS100" i="6"/>
  <c r="AU87" i="6"/>
  <c r="AU86" i="6"/>
  <c r="AU85" i="6"/>
  <c r="AU84" i="6"/>
  <c r="AU83" i="6"/>
  <c r="AT87" i="6"/>
  <c r="AT86" i="6"/>
  <c r="AT85" i="6"/>
  <c r="AT84" i="6"/>
  <c r="AT83" i="6"/>
  <c r="AS81" i="6"/>
  <c r="AU68" i="6"/>
  <c r="AU67" i="6"/>
  <c r="AU66" i="6"/>
  <c r="AU65" i="6"/>
  <c r="AU64" i="6"/>
  <c r="AT68" i="6"/>
  <c r="AT67" i="6"/>
  <c r="AT66" i="6"/>
  <c r="AT65" i="6"/>
  <c r="AT64" i="6"/>
  <c r="AS62" i="6"/>
  <c r="AU49" i="6"/>
  <c r="AU48" i="6"/>
  <c r="AU47" i="6"/>
  <c r="AU46" i="6"/>
  <c r="AU45" i="6"/>
  <c r="AT49" i="6"/>
  <c r="AT48" i="6"/>
  <c r="AT47" i="6"/>
  <c r="AT46" i="6"/>
  <c r="AT45" i="6"/>
  <c r="AS43" i="6"/>
  <c r="AU30" i="6"/>
  <c r="AU29" i="6"/>
  <c r="AU28" i="6"/>
  <c r="AU27" i="6"/>
  <c r="AU26" i="6"/>
  <c r="AT30" i="6"/>
  <c r="AT29" i="6"/>
  <c r="AT28" i="6"/>
  <c r="AT27" i="6"/>
  <c r="AT26" i="6"/>
  <c r="AS24" i="6"/>
  <c r="AU10" i="6"/>
  <c r="AU9" i="6"/>
  <c r="AU8" i="6"/>
  <c r="AU7" i="6"/>
  <c r="AU6" i="6"/>
  <c r="AT10" i="6"/>
  <c r="AT9" i="6"/>
  <c r="AT8" i="6"/>
  <c r="AT7" i="6"/>
  <c r="AT6" i="6"/>
  <c r="AS4" i="6"/>
  <c r="AG49" i="6"/>
  <c r="AG48" i="6"/>
  <c r="AG47" i="6"/>
  <c r="AG46" i="6"/>
  <c r="AG45" i="6"/>
  <c r="AF49" i="6"/>
  <c r="AF48" i="6"/>
  <c r="AF47" i="6"/>
  <c r="AF46" i="6"/>
  <c r="AF45" i="6"/>
  <c r="AE43" i="6"/>
  <c r="AE24" i="6"/>
  <c r="AG30" i="6"/>
  <c r="AG29" i="6"/>
  <c r="AG28" i="6"/>
  <c r="AG27" i="6"/>
  <c r="AG26" i="6"/>
  <c r="AF29" i="6"/>
  <c r="AF28" i="6"/>
  <c r="AF30" i="6"/>
  <c r="AF27" i="6"/>
  <c r="AF26" i="6"/>
  <c r="AG10" i="6"/>
  <c r="AG9" i="6"/>
  <c r="AG8" i="6"/>
  <c r="AG7" i="6"/>
  <c r="AG6" i="6"/>
  <c r="AF10" i="6"/>
  <c r="AF9" i="6"/>
  <c r="AF8" i="6"/>
  <c r="AF7" i="6"/>
  <c r="AF6" i="6"/>
  <c r="AG5" i="6"/>
  <c r="AU5" i="6"/>
  <c r="AU25" i="6" s="1"/>
  <c r="AU44" i="6" s="1"/>
  <c r="AU63" i="6" s="1"/>
  <c r="AU82" i="6" s="1"/>
  <c r="AU101" i="6" s="1"/>
  <c r="AU120" i="6" s="1"/>
  <c r="AF5" i="6"/>
  <c r="AT5" i="6" s="1"/>
  <c r="AT25" i="6" s="1"/>
  <c r="AT44" i="6" s="1"/>
  <c r="AT63" i="6" s="1"/>
  <c r="AT82" i="6" s="1"/>
  <c r="AT101" i="6" s="1"/>
  <c r="AT120" i="6" s="1"/>
  <c r="AE4" i="6"/>
  <c r="S205" i="6"/>
  <c r="S204" i="6"/>
  <c r="S203" i="6"/>
  <c r="S202" i="6"/>
  <c r="S201" i="6"/>
  <c r="R205" i="6"/>
  <c r="R204" i="6"/>
  <c r="R203" i="6"/>
  <c r="R202" i="6"/>
  <c r="R201" i="6"/>
  <c r="Q199" i="6"/>
  <c r="S182" i="6"/>
  <c r="S181" i="6"/>
  <c r="S180" i="6"/>
  <c r="S179" i="6"/>
  <c r="S178" i="6"/>
  <c r="R182" i="6"/>
  <c r="R181" i="6"/>
  <c r="R180" i="6"/>
  <c r="R179" i="6"/>
  <c r="R178" i="6"/>
  <c r="Q176" i="6"/>
  <c r="S163" i="6"/>
  <c r="S162" i="6"/>
  <c r="S161" i="6"/>
  <c r="S160" i="6"/>
  <c r="S159" i="6"/>
  <c r="R162" i="6"/>
  <c r="R161" i="6"/>
  <c r="R160" i="6"/>
  <c r="R159" i="6"/>
  <c r="R163" i="6"/>
  <c r="Q157" i="6"/>
  <c r="S144" i="6"/>
  <c r="S143" i="6"/>
  <c r="S142" i="6"/>
  <c r="S141" i="6"/>
  <c r="S140" i="6"/>
  <c r="R144" i="6"/>
  <c r="R143" i="6"/>
  <c r="R142" i="6"/>
  <c r="R141" i="6"/>
  <c r="R140" i="6"/>
  <c r="Q138" i="6"/>
  <c r="S125" i="6"/>
  <c r="S124" i="6"/>
  <c r="S123" i="6"/>
  <c r="S122" i="6"/>
  <c r="S121" i="6"/>
  <c r="R125" i="6"/>
  <c r="R124" i="6"/>
  <c r="R123" i="6"/>
  <c r="R122" i="6"/>
  <c r="R121" i="6"/>
  <c r="Q119" i="6"/>
  <c r="S106" i="6"/>
  <c r="S105" i="6"/>
  <c r="S104" i="6"/>
  <c r="S103" i="6"/>
  <c r="S102" i="6"/>
  <c r="R106" i="6"/>
  <c r="R105" i="6"/>
  <c r="R104" i="6"/>
  <c r="R103" i="6"/>
  <c r="R102" i="6"/>
  <c r="Q100" i="6"/>
  <c r="S87" i="6"/>
  <c r="S86" i="6"/>
  <c r="S85" i="6"/>
  <c r="S84" i="6"/>
  <c r="S83" i="6"/>
  <c r="R87" i="6"/>
  <c r="R86" i="6"/>
  <c r="R85" i="6"/>
  <c r="R84" i="6"/>
  <c r="R83" i="6"/>
  <c r="Q81" i="6"/>
  <c r="Q62" i="6"/>
  <c r="S67" i="6"/>
  <c r="S66" i="6"/>
  <c r="S65" i="6"/>
  <c r="S64" i="6"/>
  <c r="R68" i="6"/>
  <c r="R67" i="6"/>
  <c r="R66" i="6"/>
  <c r="R65" i="6"/>
  <c r="R64" i="6"/>
  <c r="S49" i="6"/>
  <c r="S48" i="6"/>
  <c r="S47" i="6"/>
  <c r="S46" i="6"/>
  <c r="S45" i="6"/>
  <c r="R49" i="6"/>
  <c r="R48" i="6"/>
  <c r="R47" i="6"/>
  <c r="R46" i="6"/>
  <c r="R45" i="6"/>
  <c r="S44" i="6"/>
  <c r="S63" i="6"/>
  <c r="S82" i="6"/>
  <c r="S101" i="6" s="1"/>
  <c r="S120" i="6" s="1"/>
  <c r="S139" i="6" s="1"/>
  <c r="S158" i="6" s="1"/>
  <c r="S177" i="6" s="1"/>
  <c r="S200" i="6" s="1"/>
  <c r="R44" i="6"/>
  <c r="R63" i="6"/>
  <c r="R82" i="6"/>
  <c r="R101" i="6"/>
  <c r="R120" i="6"/>
  <c r="R139" i="6"/>
  <c r="R158" i="6" s="1"/>
  <c r="R177" i="6" s="1"/>
  <c r="R200" i="6" s="1"/>
  <c r="S30" i="6"/>
  <c r="S29" i="6"/>
  <c r="S28" i="6"/>
  <c r="S27" i="6"/>
  <c r="S26" i="6"/>
  <c r="R30" i="6"/>
  <c r="R29" i="6"/>
  <c r="R28" i="6"/>
  <c r="R27" i="6"/>
  <c r="R26" i="6"/>
  <c r="S25" i="6"/>
  <c r="R25" i="6"/>
  <c r="Q43" i="6"/>
  <c r="Q24" i="6"/>
  <c r="Q30" i="6"/>
  <c r="B29" i="6"/>
  <c r="B28" i="6"/>
  <c r="S10" i="6"/>
  <c r="S9" i="6"/>
  <c r="S8" i="6"/>
  <c r="S7" i="6"/>
  <c r="R10" i="6"/>
  <c r="R9" i="6"/>
  <c r="R8" i="6"/>
  <c r="R7" i="6"/>
  <c r="S6" i="6"/>
  <c r="S5" i="6"/>
  <c r="R5" i="6"/>
  <c r="Q4" i="6"/>
  <c r="R6" i="6"/>
  <c r="D182" i="6"/>
  <c r="D181" i="6"/>
  <c r="D180" i="6"/>
  <c r="D179" i="6"/>
  <c r="D178" i="6"/>
  <c r="C182" i="6"/>
  <c r="C181" i="6"/>
  <c r="C180" i="6"/>
  <c r="C179" i="6"/>
  <c r="C178" i="6"/>
  <c r="D177" i="6"/>
  <c r="C177" i="6"/>
  <c r="B176" i="6"/>
  <c r="D163" i="6"/>
  <c r="D162" i="6"/>
  <c r="D161" i="6"/>
  <c r="D160" i="6"/>
  <c r="D159" i="6"/>
  <c r="C163" i="6"/>
  <c r="C162" i="6"/>
  <c r="C161" i="6"/>
  <c r="C160" i="6"/>
  <c r="C159" i="6"/>
  <c r="D158" i="6"/>
  <c r="C158" i="6"/>
  <c r="B157" i="6"/>
  <c r="D144" i="6"/>
  <c r="D143" i="6"/>
  <c r="D142" i="6"/>
  <c r="D141" i="6"/>
  <c r="D140" i="6"/>
  <c r="C144" i="6"/>
  <c r="C143" i="6"/>
  <c r="C142" i="6"/>
  <c r="C141" i="6"/>
  <c r="C140" i="6"/>
  <c r="D139" i="6"/>
  <c r="C139" i="6"/>
  <c r="B138" i="6"/>
  <c r="D125" i="6"/>
  <c r="D124" i="6"/>
  <c r="D123" i="6"/>
  <c r="D122" i="6"/>
  <c r="D121" i="6"/>
  <c r="C125" i="6"/>
  <c r="C124" i="6"/>
  <c r="C123" i="6"/>
  <c r="C122" i="6"/>
  <c r="C121" i="6"/>
  <c r="D120" i="6"/>
  <c r="C120" i="6"/>
  <c r="B119" i="6"/>
  <c r="D106" i="6"/>
  <c r="D105" i="6"/>
  <c r="D104" i="6"/>
  <c r="D103" i="6"/>
  <c r="D102" i="6"/>
  <c r="C106" i="6"/>
  <c r="C105" i="6"/>
  <c r="C104" i="6"/>
  <c r="C103" i="6"/>
  <c r="C102" i="6"/>
  <c r="D101" i="6"/>
  <c r="C101" i="6"/>
  <c r="B100" i="6"/>
  <c r="D87" i="6"/>
  <c r="D86" i="6"/>
  <c r="D85" i="6"/>
  <c r="D84" i="6"/>
  <c r="D83" i="6"/>
  <c r="C87" i="6"/>
  <c r="C86" i="6"/>
  <c r="C85" i="6"/>
  <c r="C84" i="6"/>
  <c r="C83" i="6"/>
  <c r="D82" i="6"/>
  <c r="C82" i="6"/>
  <c r="B81" i="6"/>
  <c r="D68" i="6"/>
  <c r="D67" i="6"/>
  <c r="D66" i="6"/>
  <c r="D65" i="6"/>
  <c r="D64" i="6"/>
  <c r="C68" i="6"/>
  <c r="C67" i="6"/>
  <c r="C66" i="6"/>
  <c r="C65" i="6"/>
  <c r="C64" i="6"/>
  <c r="D63" i="6"/>
  <c r="C63" i="6"/>
  <c r="B62" i="6"/>
  <c r="D49" i="6"/>
  <c r="D48" i="6"/>
  <c r="D47" i="6"/>
  <c r="D46" i="6"/>
  <c r="D45" i="6"/>
  <c r="C49" i="6"/>
  <c r="C48" i="6"/>
  <c r="C47" i="6"/>
  <c r="C46" i="6"/>
  <c r="C45" i="6"/>
  <c r="D44" i="6"/>
  <c r="C44" i="6"/>
  <c r="B43" i="6"/>
  <c r="D28" i="6"/>
  <c r="D30" i="6"/>
  <c r="D29" i="6"/>
  <c r="D27" i="6"/>
  <c r="D26" i="6"/>
  <c r="C30" i="6"/>
  <c r="C29" i="6"/>
  <c r="C28" i="6"/>
  <c r="C27" i="6"/>
  <c r="C26" i="6"/>
  <c r="D25" i="6"/>
  <c r="C25" i="6"/>
  <c r="B24" i="6"/>
  <c r="C10" i="6"/>
  <c r="C9" i="6"/>
  <c r="C8" i="6"/>
  <c r="C7" i="6"/>
  <c r="C6" i="6"/>
  <c r="D5" i="6"/>
  <c r="C5" i="6"/>
  <c r="B4" i="6"/>
  <c r="Q29" i="6"/>
  <c r="AG25" i="6"/>
  <c r="AG44" i="6"/>
  <c r="Q10" i="6" l="1"/>
  <c r="Q9" i="6"/>
  <c r="B86" i="6"/>
  <c r="Q162" i="6"/>
  <c r="Q202" i="6"/>
  <c r="Q102" i="6"/>
  <c r="Q27" i="6"/>
  <c r="B65" i="6"/>
  <c r="B179" i="6"/>
  <c r="AF25" i="6"/>
  <c r="AF44" i="6" s="1"/>
  <c r="Q141" i="6"/>
  <c r="AS46" i="6"/>
  <c r="B122" i="6"/>
  <c r="AS122" i="6"/>
  <c r="Q7" i="6"/>
  <c r="AE7" i="6"/>
  <c r="B84" i="6"/>
  <c r="Q46" i="6"/>
  <c r="Q160" i="6"/>
  <c r="AS84" i="6"/>
  <c r="B103" i="6"/>
  <c r="Q65" i="6"/>
  <c r="Q179" i="6"/>
  <c r="AS103" i="6"/>
  <c r="Q84" i="6"/>
  <c r="B27" i="6"/>
  <c r="B26" i="6"/>
  <c r="B141" i="6"/>
  <c r="Q103" i="6"/>
  <c r="AE27" i="6"/>
  <c r="B46" i="6"/>
  <c r="B160" i="6"/>
  <c r="Q122" i="6"/>
  <c r="AS27" i="6"/>
  <c r="B30" i="6"/>
  <c r="B87" i="6"/>
  <c r="B163" i="6"/>
  <c r="Q87" i="6"/>
  <c r="Q106" i="6"/>
  <c r="Q182" i="6"/>
  <c r="AE30" i="6"/>
  <c r="AS30" i="6"/>
  <c r="B106" i="6"/>
  <c r="B182" i="6"/>
  <c r="Q125" i="6"/>
  <c r="AS49" i="6"/>
  <c r="AS87" i="6"/>
  <c r="B68" i="6"/>
  <c r="B144" i="6"/>
  <c r="Q68" i="6"/>
  <c r="Q163" i="6"/>
  <c r="AE10" i="6"/>
  <c r="AS106" i="6"/>
  <c r="AS10" i="6"/>
  <c r="B49" i="6"/>
  <c r="B125" i="6"/>
  <c r="Q49" i="6"/>
  <c r="Q144" i="6"/>
  <c r="Q205" i="6"/>
  <c r="AE49" i="6"/>
  <c r="AS68" i="6"/>
  <c r="Q181" i="6"/>
  <c r="AE48" i="6"/>
  <c r="AE29" i="6"/>
  <c r="AS67" i="6"/>
  <c r="AS105" i="6"/>
  <c r="AS65" i="6"/>
  <c r="Q178" i="6"/>
  <c r="B102" i="6"/>
  <c r="AE45" i="6"/>
  <c r="B178" i="6"/>
  <c r="Q28" i="6"/>
  <c r="Q8" i="6"/>
  <c r="B104" i="6"/>
  <c r="B123" i="6"/>
  <c r="B142" i="6"/>
  <c r="B161" i="6"/>
  <c r="AE47" i="6"/>
  <c r="AS28" i="6"/>
  <c r="AS47" i="6"/>
  <c r="AS66" i="6"/>
  <c r="AS85" i="6"/>
  <c r="AS104" i="6"/>
  <c r="AS123" i="6"/>
  <c r="AS8" i="6"/>
  <c r="B47" i="6"/>
  <c r="B85" i="6"/>
  <c r="Q180" i="6"/>
  <c r="AE28" i="6"/>
  <c r="B180" i="6"/>
  <c r="Q47" i="6"/>
  <c r="Q66" i="6"/>
  <c r="Q85" i="6"/>
  <c r="B66" i="6"/>
  <c r="AE8" i="6"/>
  <c r="Q104" i="6"/>
  <c r="Q123" i="6"/>
  <c r="Q142" i="6"/>
  <c r="Q161" i="6"/>
  <c r="AS83" i="6"/>
  <c r="Q26" i="6"/>
  <c r="B45" i="6"/>
  <c r="B121" i="6"/>
  <c r="Q45" i="6"/>
  <c r="Q121" i="6"/>
  <c r="Q201" i="6"/>
  <c r="AS26" i="6"/>
  <c r="AS102" i="6"/>
  <c r="Q6" i="6"/>
  <c r="B64" i="6"/>
  <c r="B140" i="6"/>
  <c r="Q64" i="6"/>
  <c r="Q140" i="6"/>
  <c r="AE6" i="6"/>
  <c r="AS45" i="6"/>
  <c r="AS121" i="6"/>
  <c r="B83" i="6"/>
  <c r="B159" i="6"/>
  <c r="Q83" i="6"/>
  <c r="Q159" i="6"/>
  <c r="AE26" i="6"/>
  <c r="AS6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</author>
  </authors>
  <commentList>
    <comment ref="H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Proszę wpisać nazwę biblioteki</t>
        </r>
      </text>
    </comment>
    <comment ref="L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Proszę wpisać wskaźniki funkcjonalności biblioteki z poszczególnych lat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Magdalena</author>
  </authors>
  <commentList>
    <comment ref="Q6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* Wskaźnik wprowadzony w badaniu za 2020 r.</t>
        </r>
      </text>
    </comment>
    <comment ref="Q10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* Wskaźnik wprowadzony w badaniu za 2020 r.</t>
        </r>
      </text>
    </comment>
    <comment ref="AS119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 xml:space="preserve">*** Od badania za 2020 rok rejestrowanych jest 13 usług sieciowych i/lub interaktywnych. Dodano usługę: dostęp zdalny do licencjonowanych zasobów elektronicznych </t>
        </r>
        <r>
          <rPr>
            <b/>
            <sz val="9"/>
            <color indexed="81"/>
            <rFont val="Tahoma"/>
            <family val="2"/>
            <charset val="238"/>
          </rPr>
          <t xml:space="preserve">spoza bibliotek. </t>
        </r>
      </text>
    </comment>
    <comment ref="Q138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** Wskaźnik: Udział użytkowników w imprezach bibliotecznych w przeliczeniu na 1000 mieszkańców do badań za 2019 obejmował imprezy organizowane w sposób tradycyjny i online łącznie. Od badania za 2020 r.  został podzielony na dwa wskaźniki: 1. Udział użytkowników w imprezach bibliotecznych organizowanych przez bibliotekę w sposób tradycyjny w przeliczeniu na 1000 mieszkańców 2. Udział użytkowników w imprezach bibliotecznych organizowanych przez bibliotekę online w przeliczeniu na 1000 mieszkańców.Ze względu na mały do 2019 r. udział wśród rejestrowanych imprez działań online dane dotyczące imprez tradycyjnych potraktowano jako kontynuację wskaźnika w jego pierwotnym zakresie.</t>
        </r>
      </text>
    </comment>
    <comment ref="Q157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** Wskaźnik: Udział użytkowników w imprezach bibliotecznych w przeliczeniu na 1000 mieszkańców do badań za 2019 obejmował imprezy organizowane w sposób tradycyjny i online łącznie. Od badania za 2020 r.  został podzielony na dwa wskaźniki: 1. Udział użytkowników w imprezach bibliotecznych organizowanych przez bibliotekę w sposób tradycyjny w przeliczeniu na 1000 mieszkańców 2. Udział użytkowników w imprezach bibliotecznych organizowanych przez bibliotekę online w przeliczeniu na 1000 mieszkańców.Ze względu na mały do 2019 r. udział wśród rejestrowanych imprez działań online dane dotyczące imprez tradycyjnych potraktowano jako kontynuację wskaźnika w jego pierwotnym zakresie.</t>
        </r>
      </text>
    </comment>
  </commentList>
</comments>
</file>

<file path=xl/sharedStrings.xml><?xml version="1.0" encoding="utf-8"?>
<sst xmlns="http://schemas.openxmlformats.org/spreadsheetml/2006/main" count="54" uniqueCount="50">
  <si>
    <t>Liczba godzin w tygodniu, w których dostępne są usługi biblioteczne</t>
  </si>
  <si>
    <t xml:space="preserve">Personel w przeliczeniu na 1000 osób obsługiwanej populacji </t>
  </si>
  <si>
    <t>Procent populacji docelowej objętej usługami</t>
  </si>
  <si>
    <t>Aktywność wykorzystania zbiorów (obrót)</t>
  </si>
  <si>
    <t>Stosunek wydatków na gromadzenie i obsługę zbiorów do kosztów personelu</t>
  </si>
  <si>
    <t>Wydatki biblioteki w przeliczeniu na użytkownika</t>
  </si>
  <si>
    <t>Koszt w przeliczeniu na odwiedziny w bibliotece</t>
  </si>
  <si>
    <t>Wydatki na zbiory elektroniczne jako procent wydatków na gromadzenie zbiorów</t>
  </si>
  <si>
    <t>Procent budżetu organizatora przeznaczony na bibliotekę</t>
  </si>
  <si>
    <t>Procent budżetu biblioteki uzyskany ze specjalnych grantów lub dochodów własnych</t>
  </si>
  <si>
    <t>Wskaźniki</t>
  </si>
  <si>
    <t>Zasoby, dostęp, infrastruktura</t>
  </si>
  <si>
    <t>Wykorzystanie</t>
  </si>
  <si>
    <t xml:space="preserve">Wydajność, efektywność </t>
  </si>
  <si>
    <r>
      <t>Potencjał i rozwój</t>
    </r>
    <r>
      <rPr>
        <sz val="12"/>
        <color indexed="60"/>
        <rFont val="Calibri"/>
        <family val="2"/>
        <charset val="238"/>
      </rPr>
      <t xml:space="preserve"> </t>
    </r>
  </si>
  <si>
    <t>Liczba zbiorów bibliotecznych w przeliczeniu na 1000 mieszkańców</t>
  </si>
  <si>
    <t>Liczba tytułów czasopism bieżących w przeliczeniu na 1000 mieszkańców</t>
  </si>
  <si>
    <t>Liczba zakupionych książek w przeliczeniu na 1000 mieszkańców</t>
  </si>
  <si>
    <t>Liczba nabytków w stosunku do liczby zbiorów bibliotecznych w %</t>
  </si>
  <si>
    <t>Liczba ubytków w stosunku do liczby zbiorów bibliotecznych w %</t>
  </si>
  <si>
    <t>Zbiory opracowane komputerowo w stosunku do ogólnej liczby zbiorów %</t>
  </si>
  <si>
    <t>Wypożyczenia w przeliczeniu na mieszkańca</t>
  </si>
  <si>
    <t>Wykwalifikowani pracownicy biblioteki jako procent wszystkich pracowników</t>
  </si>
  <si>
    <r>
      <t xml:space="preserve">Powierzchnia </t>
    </r>
    <r>
      <rPr>
        <sz val="10"/>
        <rFont val="Calibri"/>
        <family val="2"/>
        <charset val="238"/>
      </rPr>
      <t>biblioteki dostępna dla użytkowników w przeliczeniu na mieszkańca</t>
    </r>
  </si>
  <si>
    <t>Liczba publicznie dostępnych stanowisk komputerowych z dostępem do internetu w przeliczeniu na 1000 mieszkańców</t>
  </si>
  <si>
    <t>Liczba uczestników szkoleń dla użytkowników w przeliczeniu na 1000 mieszkańców</t>
  </si>
  <si>
    <t>Wykorzystanie zbiorów w bibliotece w przeliczeniu na mieszkańca</t>
  </si>
  <si>
    <t>Odwiedziny wirtualne - Liczba pominiętych odpowiedzi #</t>
  </si>
  <si>
    <t>Odwiedziny fizyczne w bibliotece w przeliczeniu na mieszkańca</t>
  </si>
  <si>
    <t>Odwiedziny wirtualne w przeliczeniu na mieszkańca</t>
  </si>
  <si>
    <t>Wydatki na zbiory biblioteczne w przeliczeniu na mieszkańca</t>
  </si>
  <si>
    <t>Liczba godzin udziału w szkoleniach zawodowych w przeliczeniu na pracownika biblioteki</t>
  </si>
  <si>
    <t>2020 N=18</t>
  </si>
  <si>
    <t xml:space="preserve">Biblioteki wojewódzkie i wojewódzkie i miejskie </t>
  </si>
  <si>
    <t>Unikalni użytkownicy strony internetowej biblioteki - liczba pominiętych odpowiedzi #</t>
  </si>
  <si>
    <r>
      <t>Liczba pobranych dokumentów z zasobów elektronicznych w przeliczeniu na mieszkańca</t>
    </r>
    <r>
      <rPr>
        <sz val="10"/>
        <color indexed="8"/>
        <rFont val="Calibri"/>
        <family val="2"/>
        <charset val="238"/>
      </rPr>
      <t>*</t>
    </r>
  </si>
  <si>
    <r>
      <t>Liczba unikalnych użytkowników strony internetowej biblioteki w przeliczeniu na 1000 mieszkańców</t>
    </r>
    <r>
      <rPr>
        <sz val="10"/>
        <color indexed="8"/>
        <rFont val="Calibri"/>
        <family val="2"/>
        <charset val="238"/>
      </rPr>
      <t>*</t>
    </r>
  </si>
  <si>
    <r>
      <rPr>
        <sz val="11"/>
        <color indexed="8"/>
        <rFont val="Calibri"/>
        <family val="2"/>
        <charset val="238"/>
      </rPr>
      <t>*</t>
    </r>
    <r>
      <rPr>
        <sz val="10.55"/>
        <color indexed="8"/>
        <rFont val="Czcionka tekstu podstawowego"/>
        <family val="2"/>
      </rPr>
      <t xml:space="preserve"> </t>
    </r>
    <r>
      <rPr>
        <sz val="10"/>
        <color indexed="8"/>
        <rFont val="Calibri"/>
        <family val="2"/>
        <charset val="238"/>
      </rPr>
      <t>Wskaźnik wprowadzony w badaniu za 2020 r.</t>
    </r>
  </si>
  <si>
    <r>
      <t>Udział użytkowników w imprezach bibliotecznych organizowanych przez bibliotekę w sposób tradycyjny w przeliczeniu na 1000 mieszkańców</t>
    </r>
    <r>
      <rPr>
        <sz val="10"/>
        <color indexed="8"/>
        <rFont val="Calibri"/>
        <family val="2"/>
        <charset val="238"/>
      </rPr>
      <t>**</t>
    </r>
  </si>
  <si>
    <r>
      <t>Udział użytkowników w imprezach bibliotecznych organizowanych przez bibliotekę online w przeliczeniu na 1000 mieszkańców</t>
    </r>
    <r>
      <rPr>
        <sz val="10"/>
        <color indexed="8"/>
        <rFont val="Calibri"/>
        <family val="2"/>
        <charset val="238"/>
      </rPr>
      <t>**</t>
    </r>
  </si>
  <si>
    <t>biblioteka x</t>
  </si>
  <si>
    <r>
      <t>Usługi sieciowe i/lub interaktywne ( od 1 do 14)</t>
    </r>
    <r>
      <rPr>
        <sz val="9.6"/>
        <color indexed="8"/>
        <rFont val="Calibri"/>
        <family val="2"/>
        <charset val="238"/>
      </rPr>
      <t>***</t>
    </r>
  </si>
  <si>
    <r>
      <t xml:space="preserve">** </t>
    </r>
    <r>
      <rPr>
        <sz val="10"/>
        <color indexed="8"/>
        <rFont val="Calibri"/>
        <family val="2"/>
        <charset val="238"/>
      </rPr>
      <t>Wskaźnik: Udział użytkowników w imprezach bibliotecznych w przeliczeniu na 1000 mieszkańców do badań za 2019 obejmował imprezy organizowane w sposób tradycyjny i online łącznie. Od badania za 2020 r.  został podzielony na dwa wskaźniki: 1. Udział użytkowników w imprezach bibliotecznych organizowanych przez bibliotekę w sposób tradycyjny w przeliczeniu na 1000 mieszkańców 2. Udział użytkowników w imprezach bibliotecznych organizowanych przez bibliotekę online w przeliczeniu na 1000 mieszkańców.Ze względu na mały do 2019 r. udział wśród rejestrowanych imprez działań online dane dotyczące imprez tradycyjnych potraktowano jako kontynuację wskaźnika w jego pierwotnym zakresie.</t>
    </r>
  </si>
  <si>
    <r>
      <t xml:space="preserve">*** </t>
    </r>
    <r>
      <rPr>
        <sz val="10"/>
        <rFont val="Calibri"/>
        <family val="2"/>
        <charset val="238"/>
      </rPr>
      <t>Od badania za 2021 rok rejestrowanych jest 14 usług sieciowych i/lub interaktywnych. Dodano usługę: Rejestracja online nowych czytelników</t>
    </r>
  </si>
  <si>
    <t>2021 N=18</t>
  </si>
  <si>
    <t>2022    N=18</t>
  </si>
  <si>
    <t>2023    N=17</t>
  </si>
  <si>
    <t>2024    N=17</t>
  </si>
  <si>
    <t>Wskaźniki funkcjonalności w wojewodzkich i wojewódzkich i miejskich bibliotekach publicznych w latach 2020-2024 (mediany)</t>
  </si>
  <si>
    <t>Wskaźniki funkcjonalności w wojewodzkich i wojewódzkich i miejskich bibliotekach publicznych w latach 220-2024 (mediany)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</si>
</sst>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zcionka tekstu podstawowego"/>
      <family val="2"/>
    </font>
    <font>
      <sz val="12"/>
      <color indexed="60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9.6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.55"/>
      <color indexed="8"/>
      <name val="Czcionka tekstu podstawowego"/>
      <family val="2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name val="Calibri"/>
      <family val="2"/>
      <charset val="238"/>
    </font>
    <font>
      <sz val="11"/>
      <name val="Czcionka tekstu podstawowego"/>
      <family val="2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</font>
    <font>
      <b/>
      <sz val="11"/>
      <color theme="1"/>
      <name val="Czcionka tekstu podstawowego"/>
      <charset val="238"/>
    </font>
    <font>
      <b/>
      <sz val="14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0" fillId="0" borderId="0" xfId="0" applyAlignment="1"/>
    <xf numFmtId="0" fontId="16" fillId="0" borderId="0" xfId="0" applyFont="1" applyAlignment="1"/>
    <xf numFmtId="0" fontId="17" fillId="0" borderId="1" xfId="0" applyFont="1" applyBorder="1" applyAlignment="1">
      <alignment horizontal="left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2" xfId="0" applyFont="1" applyBorder="1"/>
    <xf numFmtId="0" fontId="16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wrapText="1"/>
    </xf>
    <xf numFmtId="2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64" fontId="24" fillId="2" borderId="2" xfId="0" applyNumberFormat="1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 wrapText="1"/>
    </xf>
    <xf numFmtId="1" fontId="24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164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2" fontId="18" fillId="0" borderId="2" xfId="0" applyNumberFormat="1" applyFont="1" applyFill="1" applyBorder="1" applyAlignment="1">
      <alignment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vertical="center" wrapText="1"/>
    </xf>
    <xf numFmtId="2" fontId="24" fillId="0" borderId="2" xfId="0" applyNumberFormat="1" applyFont="1" applyFill="1" applyBorder="1" applyAlignment="1">
      <alignment horizontal="center" vertical="center" wrapText="1"/>
    </xf>
    <xf numFmtId="2" fontId="24" fillId="0" borderId="2" xfId="0" applyNumberFormat="1" applyFont="1" applyFill="1" applyBorder="1" applyAlignment="1">
      <alignment horizontal="center" vertical="center"/>
    </xf>
    <xf numFmtId="1" fontId="24" fillId="0" borderId="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2" fontId="12" fillId="0" borderId="2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164" fontId="12" fillId="0" borderId="2" xfId="0" applyNumberFormat="1" applyFont="1" applyBorder="1" applyAlignment="1">
      <alignment vertical="center"/>
    </xf>
    <xf numFmtId="164" fontId="12" fillId="0" borderId="2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right" vertical="center"/>
    </xf>
    <xf numFmtId="1" fontId="12" fillId="0" borderId="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Fill="1" applyBorder="1" applyProtection="1">
      <protection locked="0"/>
    </xf>
    <xf numFmtId="2" fontId="12" fillId="0" borderId="2" xfId="0" applyNumberFormat="1" applyFont="1" applyFill="1" applyBorder="1" applyProtection="1">
      <protection locked="0"/>
    </xf>
    <xf numFmtId="164" fontId="12" fillId="0" borderId="2" xfId="0" applyNumberFormat="1" applyFont="1" applyFill="1" applyBorder="1" applyProtection="1">
      <protection locked="0"/>
    </xf>
    <xf numFmtId="0" fontId="12" fillId="0" borderId="2" xfId="0" applyFont="1" applyBorder="1" applyProtection="1">
      <protection locked="0"/>
    </xf>
    <xf numFmtId="164" fontId="12" fillId="0" borderId="2" xfId="0" applyNumberFormat="1" applyFont="1" applyBorder="1" applyProtection="1">
      <protection locked="0"/>
    </xf>
    <xf numFmtId="2" fontId="12" fillId="0" borderId="2" xfId="0" applyNumberFormat="1" applyFont="1" applyBorder="1" applyProtection="1">
      <protection locked="0"/>
    </xf>
    <xf numFmtId="0" fontId="0" fillId="0" borderId="0" xfId="0" applyAlignment="1">
      <alignment vertical="center" wrapText="1"/>
    </xf>
    <xf numFmtId="164" fontId="12" fillId="0" borderId="2" xfId="0" applyNumberFormat="1" applyFont="1" applyBorder="1" applyAlignment="1">
      <alignment vertical="center" wrapText="1"/>
    </xf>
    <xf numFmtId="2" fontId="12" fillId="0" borderId="2" xfId="0" applyNumberFormat="1" applyFont="1" applyBorder="1" applyAlignment="1">
      <alignment vertical="center" wrapText="1"/>
    </xf>
    <xf numFmtId="1" fontId="12" fillId="0" borderId="2" xfId="0" applyNumberFormat="1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" fontId="12" fillId="0" borderId="0" xfId="0" applyNumberFormat="1" applyFont="1" applyBorder="1" applyAlignment="1">
      <alignment vertical="center"/>
    </xf>
    <xf numFmtId="2" fontId="12" fillId="0" borderId="0" xfId="0" applyNumberFormat="1" applyFont="1" applyBorder="1" applyAlignment="1">
      <alignment vertical="center"/>
    </xf>
    <xf numFmtId="164" fontId="12" fillId="0" borderId="0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2" fontId="12" fillId="0" borderId="0" xfId="0" applyNumberFormat="1" applyFont="1" applyBorder="1" applyAlignment="1">
      <alignment vertical="center" wrapText="1"/>
    </xf>
    <xf numFmtId="1" fontId="12" fillId="0" borderId="0" xfId="0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vertical="center"/>
    </xf>
    <xf numFmtId="1" fontId="18" fillId="0" borderId="2" xfId="0" applyNumberFormat="1" applyFont="1" applyBorder="1" applyAlignment="1">
      <alignment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0" fillId="0" borderId="0" xfId="0"/>
    <xf numFmtId="0" fontId="2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0" fillId="0" borderId="0" xfId="0" applyAlignment="1"/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1. Liczba zbiorów bibliotecznych w przeliczeniu na 1000 mieszkańców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02652412351"/>
          <c:y val="3.9216075136130374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26295713035870522"/>
          <c:w val="0.57060009971871795"/>
          <c:h val="0.606565429321334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wykresy'!$C$6:$C$10</c:f>
              <c:numCache>
                <c:formatCode>General</c:formatCode>
                <c:ptCount val="5"/>
                <c:pt idx="0">
                  <c:v>2629</c:v>
                </c:pt>
                <c:pt idx="1">
                  <c:v>2673</c:v>
                </c:pt>
                <c:pt idx="2">
                  <c:v>2764</c:v>
                </c:pt>
                <c:pt idx="3">
                  <c:v>2726</c:v>
                </c:pt>
                <c:pt idx="4">
                  <c:v>2794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9-44BA-BDCF-EC04FD8BEEC1}"/>
            </c:ext>
          </c:extLst>
        </c:ser>
        <c:ser>
          <c:idx val="1"/>
          <c:order val="1"/>
          <c:tx>
            <c:strRef>
              <c:f>'wojewódzkie - wykresy'!$D$5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wykresy'!$B$6:$B$10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wykresy'!$D$6:$D$10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99-44BA-BDCF-EC04FD8BE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063680"/>
        <c:axId val="207077760"/>
        <c:axId val="0"/>
      </c:bar3DChart>
      <c:catAx>
        <c:axId val="2070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7077760"/>
        <c:crosses val="autoZero"/>
        <c:auto val="1"/>
        <c:lblAlgn val="ctr"/>
        <c:lblOffset val="100"/>
        <c:noMultiLvlLbl val="0"/>
      </c:catAx>
      <c:valAx>
        <c:axId val="20707776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07063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679300291545188"/>
          <c:y val="0.47706475445361157"/>
          <c:w val="0.29154518950437319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10. Personel w przeliczeniu na 1000 osób obsługiwanej populacji </a:t>
            </a: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41289632846237"/>
          <c:y val="0.21171300224950823"/>
          <c:w val="0.59171372457161386"/>
          <c:h val="0.6723069918482598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wykresy'!$C$177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wykresy'!$B$178:$B$182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wykresy'!$C$178:$C$182</c:f>
              <c:numCache>
                <c:formatCode>0.00</c:formatCode>
                <c:ptCount val="5"/>
                <c:pt idx="0">
                  <c:v>0.28999999999999998</c:v>
                </c:pt>
                <c:pt idx="1">
                  <c:v>0.28999999999999998</c:v>
                </c:pt>
                <c:pt idx="2" formatCode="General">
                  <c:v>0.28999999999999998</c:v>
                </c:pt>
                <c:pt idx="3" formatCode="General">
                  <c:v>0.3</c:v>
                </c:pt>
                <c:pt idx="4" formatCode="General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82-49FA-A113-ACB3D84B536F}"/>
            </c:ext>
          </c:extLst>
        </c:ser>
        <c:ser>
          <c:idx val="1"/>
          <c:order val="1"/>
          <c:tx>
            <c:strRef>
              <c:f>'wojewódzkie - wykresy'!$D$177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wykresy'!$B$178:$B$182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wykresy'!$D$178:$D$182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82-49FA-A113-ACB3D84B5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460800"/>
        <c:axId val="208466688"/>
        <c:axId val="0"/>
      </c:bar3DChart>
      <c:catAx>
        <c:axId val="20846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466688"/>
        <c:crosses val="autoZero"/>
        <c:auto val="1"/>
        <c:lblAlgn val="ctr"/>
        <c:lblOffset val="100"/>
        <c:noMultiLvlLbl val="0"/>
      </c:catAx>
      <c:valAx>
        <c:axId val="20846668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460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54707384069404"/>
          <c:y val="0.48247422680412372"/>
          <c:w val="0.28226989454495588"/>
          <c:h val="0.21855670103092784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11. Wypożyczenia w przeliczeniu na mieszkańca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37521331123"/>
          <c:y val="3.9215744099403309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23121109861267344"/>
          <c:w val="0.58999193484473411"/>
          <c:h val="0.638311461067366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wykresy'!$Q$6:$Q$10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wykresy'!$R$6:$R$10</c:f>
              <c:numCache>
                <c:formatCode>0.00</c:formatCode>
                <c:ptCount val="5"/>
                <c:pt idx="0">
                  <c:v>1.2</c:v>
                </c:pt>
                <c:pt idx="1">
                  <c:v>0.7</c:v>
                </c:pt>
                <c:pt idx="2">
                  <c:v>0.8</c:v>
                </c:pt>
                <c:pt idx="3">
                  <c:v>1.3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B-4463-8521-6211C1DE5CCC}"/>
            </c:ext>
          </c:extLst>
        </c:ser>
        <c:ser>
          <c:idx val="1"/>
          <c:order val="1"/>
          <c:tx>
            <c:strRef>
              <c:f>'wojewódzkie - wykresy'!$S$5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wykresy'!$Q$6:$Q$10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wykresy'!$S$6:$S$10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2B-4463-8521-6211C1DE5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517760"/>
        <c:axId val="208540032"/>
        <c:axId val="0"/>
      </c:bar3DChart>
      <c:catAx>
        <c:axId val="20851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540032"/>
        <c:crosses val="autoZero"/>
        <c:auto val="1"/>
        <c:lblAlgn val="ctr"/>
        <c:lblOffset val="100"/>
        <c:noMultiLvlLbl val="0"/>
      </c:catAx>
      <c:valAx>
        <c:axId val="2085400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5177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41368260405756"/>
          <c:y val="0.44954178785051857"/>
          <c:w val="0.28860069529093291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12. Wykorzystanie zbiorów w bibliotece w przeliczeniu na mieszkańca - </a:t>
            </a:r>
          </a:p>
          <a:p>
            <a:pPr>
              <a:defRPr sz="1100"/>
            </a:pPr>
            <a:r>
              <a:rPr lang="pl-PL" sz="1100"/>
              <a:t>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4810953492344737"/>
          <c:w val="0.59259814843004022"/>
          <c:h val="0.612132408643477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wykresy'!$Q$26:$Q$30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wykresy'!$R$26:$R$30</c:f>
              <c:numCache>
                <c:formatCode>0.0</c:formatCode>
                <c:ptCount val="5"/>
                <c:pt idx="0">
                  <c:v>0.4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3-42B6-8BF2-409559753B0D}"/>
            </c:ext>
          </c:extLst>
        </c:ser>
        <c:ser>
          <c:idx val="1"/>
          <c:order val="1"/>
          <c:tx>
            <c:strRef>
              <c:f>'wojewódzkie - wykresy'!$S$25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wykresy'!$Q$26:$Q$30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wykresy'!$S$26:$S$30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3-42B6-8BF2-409559753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566528"/>
        <c:axId val="208576512"/>
        <c:axId val="0"/>
      </c:bar3DChart>
      <c:catAx>
        <c:axId val="20856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576512"/>
        <c:crosses val="autoZero"/>
        <c:auto val="1"/>
        <c:lblAlgn val="ctr"/>
        <c:lblOffset val="100"/>
        <c:noMultiLvlLbl val="0"/>
      </c:catAx>
      <c:valAx>
        <c:axId val="20857651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8566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57191585652612"/>
          <c:y val="0.47115384615384615"/>
          <c:w val="0.28428591258782965"/>
          <c:h val="0.2524038461538461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13. Aktywność wykorzystania zbiorów (obrót) - </a:t>
            </a:r>
          </a:p>
          <a:p>
            <a:pPr>
              <a:defRPr sz="1050"/>
            </a:pPr>
            <a:r>
              <a:rPr lang="pl-PL" sz="1050"/>
              <a:t>mediany</a:t>
            </a:r>
          </a:p>
        </c:rich>
      </c:tx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19584096227180575"/>
          <c:w val="0.60593689774792125"/>
          <c:h val="0.67618111629529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wykresy'!$Q$45:$Q$49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wykresy'!$R$45:$R$49</c:f>
              <c:numCache>
                <c:formatCode>0.0</c:formatCode>
                <c:ptCount val="5"/>
                <c:pt idx="0">
                  <c:v>0.7</c:v>
                </c:pt>
                <c:pt idx="1">
                  <c:v>0.4</c:v>
                </c:pt>
                <c:pt idx="2" formatCode="General">
                  <c:v>0.4</c:v>
                </c:pt>
                <c:pt idx="3" formatCode="General">
                  <c:v>0.6</c:v>
                </c:pt>
                <c:pt idx="4" formatCode="General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283-9069-C5E6426EE298}"/>
            </c:ext>
          </c:extLst>
        </c:ser>
        <c:ser>
          <c:idx val="1"/>
          <c:order val="1"/>
          <c:tx>
            <c:strRef>
              <c:f>'wojewódzkie - wykresy'!$S$44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wykresy'!$Q$45:$Q$49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wykresy'!$S$45:$S$49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 formatCode="0.00">
                  <c:v>0</c:v>
                </c:pt>
                <c:pt idx="3" formatCode="0.00">
                  <c:v>0</c:v>
                </c:pt>
                <c:pt idx="4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B-4283-9069-C5E6426E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131392"/>
        <c:axId val="209132928"/>
        <c:axId val="0"/>
      </c:bar3DChart>
      <c:catAx>
        <c:axId val="20913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32928"/>
        <c:crosses val="autoZero"/>
        <c:auto val="1"/>
        <c:lblAlgn val="ctr"/>
        <c:lblOffset val="100"/>
        <c:noMultiLvlLbl val="0"/>
      </c:catAx>
      <c:valAx>
        <c:axId val="20913292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1313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28017923146369"/>
          <c:y val="0.45089334857760682"/>
          <c:w val="0.2834761778236537"/>
          <c:h val="0.2276788195787915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</a:t>
            </a:r>
            <a:r>
              <a:rPr lang="pl-PL" sz="1100" baseline="0"/>
              <a:t> 14. Liczba pobranych dokumentów z zasobów elektronicznych w przeliczeniu na mieszkańca* </a:t>
            </a:r>
            <a:r>
              <a:rPr lang="pl-PL" sz="1100" b="1" i="0" baseline="0">
                <a:effectLst/>
              </a:rPr>
              <a:t>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 baseline="0"/>
              <a:t> </a:t>
            </a:r>
            <a:endParaRPr lang="pl-PL" sz="11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177211304284139E-2"/>
          <c:y val="0.26613366661434523"/>
          <c:w val="0.67087097341058033"/>
          <c:h val="0.5923314718721903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wykresy'!$R$63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wykresy'!$Q$64:$Q$68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wykresy'!$R$64:$R$68</c:f>
              <c:numCache>
                <c:formatCode>0.0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0.4</c:v>
                </c:pt>
                <c:pt idx="3">
                  <c:v>0.7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E-4EEF-9E72-B3DF6752C4C0}"/>
            </c:ext>
          </c:extLst>
        </c:ser>
        <c:ser>
          <c:idx val="1"/>
          <c:order val="1"/>
          <c:tx>
            <c:strRef>
              <c:f>'wojewódzkie - wykresy'!$S$63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wykresy'!$Q$64:$Q$68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wykresy'!$S$64:$S$68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E-4EEF-9E72-B3DF6752C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163776"/>
        <c:axId val="209165312"/>
        <c:axId val="0"/>
      </c:bar3DChart>
      <c:catAx>
        <c:axId val="2091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165312"/>
        <c:crosses val="autoZero"/>
        <c:auto val="1"/>
        <c:lblAlgn val="ctr"/>
        <c:lblOffset val="100"/>
        <c:noMultiLvlLbl val="0"/>
      </c:catAx>
      <c:valAx>
        <c:axId val="209165312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09163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98365122615804"/>
          <c:y val="0.47494033412887826"/>
          <c:w val="0.26839237057220711"/>
          <c:h val="0.2505966587112171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88900"/>
      <a:bevelB w="31750" h="95250"/>
    </a:sp3d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15. Odwiedziny fizyczne w bibliotece w przeliczeniu na mieszkańca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4531989751980451"/>
          <c:w val="0.67644982079571514"/>
          <c:h val="0.616081682532824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wykresy'!$R$82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wykresy'!$Q$83:$Q$87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wykresy'!$R$83:$R$87</c:f>
              <c:numCache>
                <c:formatCode>0.0</c:formatCode>
                <c:ptCount val="5"/>
                <c:pt idx="0">
                  <c:v>1</c:v>
                </c:pt>
                <c:pt idx="1">
                  <c:v>0.4</c:v>
                </c:pt>
                <c:pt idx="2">
                  <c:v>0.5</c:v>
                </c:pt>
                <c:pt idx="3">
                  <c:v>0.8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1-45B1-93A5-F908D70347D2}"/>
            </c:ext>
          </c:extLst>
        </c:ser>
        <c:ser>
          <c:idx val="1"/>
          <c:order val="1"/>
          <c:tx>
            <c:strRef>
              <c:f>'wojewódzkie - wykresy'!$S$82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wykresy'!$Q$83:$Q$87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wykresy'!$S$83:$S$87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51-45B1-93A5-F908D7034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224832"/>
        <c:axId val="209226368"/>
        <c:axId val="0"/>
      </c:bar3DChart>
      <c:catAx>
        <c:axId val="20922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226368"/>
        <c:crosses val="autoZero"/>
        <c:auto val="1"/>
        <c:lblAlgn val="ctr"/>
        <c:lblOffset val="100"/>
        <c:noMultiLvlLbl val="0"/>
      </c:catAx>
      <c:valAx>
        <c:axId val="2092263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224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46786994461054"/>
          <c:y val="0.48444549575845436"/>
          <c:w val="0.26766322105289697"/>
          <c:h val="0.22666715856588229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16. Liczba unikalnych użytkowników strony internetowej biblioteki w przeliczeniu na 1000 mieszkańców*</a:t>
            </a:r>
            <a:r>
              <a:rPr lang="pl-PL" sz="1050" b="1" i="0" baseline="0">
                <a:effectLst/>
              </a:rPr>
              <a:t> -  mediany</a:t>
            </a:r>
            <a:r>
              <a:rPr lang="pl-PL" sz="1050" baseline="0"/>
              <a:t> 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838362907985783E-2"/>
          <c:y val="0.28326341560246143"/>
          <c:w val="0.62738223511534741"/>
          <c:h val="0.576391186395818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wykresy'!$R$101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wykresy'!$Q$102:$Q$106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wykresy'!$R$102:$R$106</c:f>
              <c:numCache>
                <c:formatCode>0</c:formatCode>
                <c:ptCount val="5"/>
                <c:pt idx="0">
                  <c:v>0</c:v>
                </c:pt>
                <c:pt idx="1">
                  <c:v>183</c:v>
                </c:pt>
                <c:pt idx="2">
                  <c:v>220</c:v>
                </c:pt>
                <c:pt idx="3">
                  <c:v>174</c:v>
                </c:pt>
                <c:pt idx="4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1-4889-8913-A5D7E59F610F}"/>
            </c:ext>
          </c:extLst>
        </c:ser>
        <c:ser>
          <c:idx val="1"/>
          <c:order val="1"/>
          <c:tx>
            <c:strRef>
              <c:f>'wojewódzkie - wykresy'!$S$101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wykresy'!$Q$102:$Q$106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wykresy'!$S$102:$S$106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1-4889-8913-A5D7E59F6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269504"/>
        <c:axId val="209271040"/>
        <c:axId val="0"/>
      </c:bar3DChart>
      <c:catAx>
        <c:axId val="20926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271040"/>
        <c:crosses val="autoZero"/>
        <c:auto val="1"/>
        <c:lblAlgn val="ctr"/>
        <c:lblOffset val="100"/>
        <c:noMultiLvlLbl val="0"/>
      </c:catAx>
      <c:valAx>
        <c:axId val="20927104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926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222317790795687"/>
          <c:y val="0.47285120109587225"/>
          <c:w val="0.266938022603879"/>
          <c:h val="0.2352943775788072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17. Odwiedziny wirtualne w przeliczeniu na mieszkańca </a:t>
            </a:r>
            <a:r>
              <a:rPr lang="pl-PL" sz="1050" b="1" i="0" baseline="0">
                <a:effectLst/>
              </a:rPr>
              <a:t>- </a:t>
            </a:r>
            <a:endParaRPr lang="pl-PL" sz="1050">
              <a:effectLst/>
            </a:endParaRPr>
          </a:p>
          <a:p>
            <a:pPr>
              <a:defRPr sz="1050"/>
            </a:pPr>
            <a:r>
              <a:rPr lang="pl-PL" sz="1050" b="1" i="0" baseline="0">
                <a:effectLst/>
              </a:rPr>
              <a:t>mediany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387061626609773E-2"/>
          <c:y val="0.22955871202678563"/>
          <c:w val="0.61726696942827475"/>
          <c:h val="0.6335470286083172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wykresy'!$R$120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wykresy'!$Q$121:$Q$125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wykresy'!$R$121:$R$125</c:f>
              <c:numCache>
                <c:formatCode>0.0</c:formatCode>
                <c:ptCount val="5"/>
                <c:pt idx="0">
                  <c:v>1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6-4064-A739-94E4B934AFEA}"/>
            </c:ext>
          </c:extLst>
        </c:ser>
        <c:ser>
          <c:idx val="1"/>
          <c:order val="1"/>
          <c:tx>
            <c:strRef>
              <c:f>'wojewódzkie - wykresy'!$S$120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wykresy'!$Q$121:$Q$125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wykresy'!$S$121:$S$125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6-4064-A739-94E4B934A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318272"/>
        <c:axId val="209319808"/>
        <c:axId val="0"/>
      </c:bar3DChart>
      <c:catAx>
        <c:axId val="20931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319808"/>
        <c:crosses val="autoZero"/>
        <c:auto val="1"/>
        <c:lblAlgn val="ctr"/>
        <c:lblOffset val="100"/>
        <c:noMultiLvlLbl val="0"/>
      </c:catAx>
      <c:valAx>
        <c:axId val="20931980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9318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10893934542324"/>
          <c:y val="0.47405714970098495"/>
          <c:w val="0.26802756700091279"/>
          <c:h val="0.24528330133782306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18 . Udział użytkowników w imprezach bibliotecznych organizowanych przez bibliotekę w sposób tradycyjny w przeliczeniu na 1000 mieszkańców** 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238407699037615E-2"/>
          <c:y val="0.28784314034742375"/>
          <c:w val="0.63507567820014299"/>
          <c:h val="0.596176961496337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wykresy'!$R$139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wykresy'!$Q$140:$Q$144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wykresy'!$R$140:$R$144</c:f>
              <c:numCache>
                <c:formatCode>0</c:formatCode>
                <c:ptCount val="5"/>
                <c:pt idx="0">
                  <c:v>86</c:v>
                </c:pt>
                <c:pt idx="1">
                  <c:v>23</c:v>
                </c:pt>
                <c:pt idx="2">
                  <c:v>24</c:v>
                </c:pt>
                <c:pt idx="3">
                  <c:v>62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F-4938-8042-7A38F527AB26}"/>
            </c:ext>
          </c:extLst>
        </c:ser>
        <c:ser>
          <c:idx val="1"/>
          <c:order val="1"/>
          <c:tx>
            <c:strRef>
              <c:f>'wojewódzkie - wykresy'!$S$139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wykresy'!$Q$140:$Q$144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wykresy'!$S$140:$S$144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3F-4938-8042-7A38F527A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424768"/>
        <c:axId val="209426304"/>
        <c:axId val="0"/>
      </c:bar3DChart>
      <c:catAx>
        <c:axId val="20942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426304"/>
        <c:crosses val="autoZero"/>
        <c:auto val="1"/>
        <c:lblAlgn val="ctr"/>
        <c:lblOffset val="100"/>
        <c:noMultiLvlLbl val="0"/>
      </c:catAx>
      <c:valAx>
        <c:axId val="2094263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94247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7963791182407"/>
          <c:y val="0.50896860986547088"/>
          <c:w val="0.24872464470354647"/>
          <c:h val="0.23318385650224216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19. Udział użytkowników w imprezach bibliotecznych organizowanych przez bibliotekę online w przeliczeniu na 1000 mieszkańców**- mediany</a:t>
            </a:r>
          </a:p>
        </c:rich>
      </c:tx>
      <c:layout>
        <c:manualLayout>
          <c:xMode val="edge"/>
          <c:yMode val="edge"/>
          <c:x val="0.13021679790026247"/>
          <c:y val="2.011743425499876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113698815817037E-2"/>
          <c:y val="0.26659074380476505"/>
          <c:w val="0.64490867735706014"/>
          <c:h val="0.602420548715764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wykresy'!$R$158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wykresy'!$Q$159:$Q$163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wykresy'!$R$159:$R$163</c:f>
              <c:numCache>
                <c:formatCode>0</c:formatCode>
                <c:ptCount val="5"/>
                <c:pt idx="0">
                  <c:v>0</c:v>
                </c:pt>
                <c:pt idx="1">
                  <c:v>129</c:v>
                </c:pt>
                <c:pt idx="2">
                  <c:v>26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79-48D6-9675-8FE3B6F65E53}"/>
            </c:ext>
          </c:extLst>
        </c:ser>
        <c:ser>
          <c:idx val="1"/>
          <c:order val="1"/>
          <c:tx>
            <c:strRef>
              <c:f>'wojewódzkie - wykresy'!$S$158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wykresy'!$Q$159:$Q$163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wykresy'!$S$159:$S$163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79-48D6-9675-8FE3B6F65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462016"/>
        <c:axId val="209463552"/>
        <c:axId val="0"/>
      </c:bar3DChart>
      <c:catAx>
        <c:axId val="20946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463552"/>
        <c:crosses val="autoZero"/>
        <c:auto val="1"/>
        <c:lblAlgn val="ctr"/>
        <c:lblOffset val="100"/>
        <c:noMultiLvlLbl val="0"/>
      </c:catAx>
      <c:valAx>
        <c:axId val="209463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94620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686808190897402"/>
          <c:y val="0.47921276584378186"/>
          <c:w val="0.24185493256448318"/>
          <c:h val="0.223194986831350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2. Liczba tytułów czasopism bieżących w przeliczeniu na 1000 mieszkańców-  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6079643781070011"/>
          <c:w val="0.59215783680604139"/>
          <c:h val="0.59944550575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wykresy'!$B$26:$B$30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wykresy'!$C$26:$C$30</c:f>
              <c:numCache>
                <c:formatCode>0.00</c:formatCode>
                <c:ptCount val="5"/>
                <c:pt idx="0">
                  <c:v>0.92</c:v>
                </c:pt>
                <c:pt idx="1">
                  <c:v>0.76</c:v>
                </c:pt>
                <c:pt idx="2">
                  <c:v>0.74</c:v>
                </c:pt>
                <c:pt idx="3">
                  <c:v>0.71</c:v>
                </c:pt>
                <c:pt idx="4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8-4051-9EE6-9625164C300A}"/>
            </c:ext>
          </c:extLst>
        </c:ser>
        <c:ser>
          <c:idx val="1"/>
          <c:order val="1"/>
          <c:tx>
            <c:strRef>
              <c:f>'wojewódzkie - wykresy'!$D$25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wykresy'!$B$26:$B$30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wykresy'!$D$26:$D$30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A8-4051-9EE6-9625164C3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7255808"/>
        <c:axId val="207265792"/>
        <c:axId val="0"/>
      </c:bar3DChart>
      <c:catAx>
        <c:axId val="2072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7265792"/>
        <c:crosses val="autoZero"/>
        <c:auto val="1"/>
        <c:lblAlgn val="ctr"/>
        <c:lblOffset val="100"/>
        <c:noMultiLvlLbl val="0"/>
      </c:catAx>
      <c:valAx>
        <c:axId val="20726579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72558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97687861271673"/>
          <c:y val="0.47355769230769229"/>
          <c:w val="0.28901734104046245"/>
          <c:h val="0.2524038461538461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20. Liczba uczestników szkoleń dla użytkowników w przeliczeniu na 1000 mieszkańców -</a:t>
            </a:r>
            <a:r>
              <a:rPr lang="pl-PL" sz="1100" baseline="0"/>
              <a:t> </a:t>
            </a:r>
            <a:r>
              <a:rPr lang="pl-PL" sz="1100"/>
              <a:t>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241289632846237"/>
          <c:y val="0.25181722076407115"/>
          <c:w val="0.62545830169622818"/>
          <c:h val="0.632202901720618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wykresy'!$R$177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wykresy'!$Q$178:$Q$182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wykresy'!$R$178:$R$182</c:f>
              <c:numCache>
                <c:formatCode>0</c:formatCode>
                <c:ptCount val="5"/>
                <c:pt idx="0">
                  <c:v>8</c:v>
                </c:pt>
                <c:pt idx="1">
                  <c:v>3</c:v>
                </c:pt>
                <c:pt idx="2">
                  <c:v>3</c:v>
                </c:pt>
                <c:pt idx="3">
                  <c:v>7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B-4D04-8089-4D2F954F197A}"/>
            </c:ext>
          </c:extLst>
        </c:ser>
        <c:ser>
          <c:idx val="1"/>
          <c:order val="1"/>
          <c:tx>
            <c:strRef>
              <c:f>'wojewódzkie - wykresy'!$S$177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wykresy'!$Q$178:$Q$182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wykresy'!$S$178:$S$182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AB-4D04-8089-4D2F954F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511168"/>
        <c:axId val="209512704"/>
        <c:axId val="0"/>
      </c:bar3DChart>
      <c:catAx>
        <c:axId val="20951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512704"/>
        <c:crosses val="autoZero"/>
        <c:auto val="1"/>
        <c:lblAlgn val="ctr"/>
        <c:lblOffset val="100"/>
        <c:noMultiLvlLbl val="0"/>
      </c:catAx>
      <c:valAx>
        <c:axId val="20951270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9511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937701484631614"/>
          <c:y val="0.48041237113402063"/>
          <c:w val="0.24064852556628788"/>
          <c:h val="0.21855670103092784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21. Procent populacji docelowej objętej usługami -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0650105297021523"/>
          <c:w val="0.67644982079571514"/>
          <c:h val="0.654900558640985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wykresy'!$R$200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wykresy'!$Q$201:$Q$205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wykresy'!$R$201:$R$205</c:f>
              <c:numCache>
                <c:formatCode>0</c:formatCode>
                <c:ptCount val="5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E-45AD-8B7F-573835924009}"/>
            </c:ext>
          </c:extLst>
        </c:ser>
        <c:ser>
          <c:idx val="1"/>
          <c:order val="1"/>
          <c:tx>
            <c:strRef>
              <c:f>'wojewódzkie - wykresy'!$S$200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wykresy'!$Q$201:$Q$205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wykresy'!$S$201:$S$205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E-45AD-8B7F-573835924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548032"/>
        <c:axId val="209549568"/>
        <c:axId val="0"/>
      </c:bar3DChart>
      <c:catAx>
        <c:axId val="20954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549568"/>
        <c:crosses val="autoZero"/>
        <c:auto val="1"/>
        <c:lblAlgn val="ctr"/>
        <c:lblOffset val="100"/>
        <c:noMultiLvlLbl val="0"/>
      </c:catAx>
      <c:valAx>
        <c:axId val="209549568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548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654956085319946"/>
          <c:y val="0.4500009155292064"/>
          <c:w val="0.24215809284818068"/>
          <c:h val="0.2250004577646032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22. Koszt w przeliczeniu na odwiedziny w bibliotece -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16552684436"/>
          <c:y val="3.921603257536733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24708411448568932"/>
          <c:w val="0.56973770861390782"/>
          <c:h val="0.622438445194350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wykresy'!$AF$5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wykresy'!$AE$6:$AE$10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wykresy'!$AF$6:$AF$10</c:f>
              <c:numCache>
                <c:formatCode>0.0</c:formatCode>
                <c:ptCount val="5"/>
                <c:pt idx="0">
                  <c:v>37.200000000000003</c:v>
                </c:pt>
                <c:pt idx="1">
                  <c:v>73.2</c:v>
                </c:pt>
                <c:pt idx="2">
                  <c:v>73.900000000000006</c:v>
                </c:pt>
                <c:pt idx="3">
                  <c:v>61.2</c:v>
                </c:pt>
                <c:pt idx="4">
                  <c:v>65.3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D-4CE0-BEF8-7895F6BB4C1D}"/>
            </c:ext>
          </c:extLst>
        </c:ser>
        <c:ser>
          <c:idx val="1"/>
          <c:order val="1"/>
          <c:tx>
            <c:strRef>
              <c:f>'wojewódzkie - wykresy'!$AG$5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wykresy'!$AE$6:$AE$10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wykresy'!$AG$6:$AG$10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7D-4CE0-BEF8-7895F6BB4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670528"/>
        <c:axId val="209672064"/>
        <c:axId val="0"/>
      </c:bar3DChart>
      <c:catAx>
        <c:axId val="20967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672064"/>
        <c:crosses val="autoZero"/>
        <c:auto val="1"/>
        <c:lblAlgn val="ctr"/>
        <c:lblOffset val="100"/>
        <c:noMultiLvlLbl val="0"/>
      </c:catAx>
      <c:valAx>
        <c:axId val="20967206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9670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264705882352939"/>
          <c:y val="0.47935833500386932"/>
          <c:w val="0.29558823529411765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 b="1" i="0" baseline="0">
                <a:effectLst/>
              </a:rPr>
              <a:t>wykres 25. Wydatki na zbiory elektroniczne jako procent wydatków na gromadzenie zbiorów - mediany</a:t>
            </a:r>
            <a:endParaRPr lang="pl-PL" sz="1100">
              <a:effectLst/>
            </a:endParaRPr>
          </a:p>
        </c:rich>
      </c:tx>
      <c:layout>
        <c:manualLayout>
          <c:xMode val="edge"/>
          <c:yMode val="edge"/>
          <c:x val="0.10973913677456984"/>
          <c:y val="3.9215744099403309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01061171181354"/>
          <c:y val="0.31454437335958008"/>
          <c:w val="0.59815859731218823"/>
          <c:h val="0.554978264435695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wykresy'!$AS$6:$AS$10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wykresy'!$AT$6:$AT$10</c:f>
              <c:numCache>
                <c:formatCode>0.0</c:formatCode>
                <c:ptCount val="5"/>
                <c:pt idx="0">
                  <c:v>9.4</c:v>
                </c:pt>
                <c:pt idx="1">
                  <c:v>16.3</c:v>
                </c:pt>
                <c:pt idx="2">
                  <c:v>17.2</c:v>
                </c:pt>
                <c:pt idx="3">
                  <c:v>22.4</c:v>
                </c:pt>
                <c:pt idx="4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0-4C7A-94A7-FE69CC343DBC}"/>
            </c:ext>
          </c:extLst>
        </c:ser>
        <c:ser>
          <c:idx val="1"/>
          <c:order val="1"/>
          <c:tx>
            <c:strRef>
              <c:f>'wojewódzkie - wykresy'!$AU$5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wykresy'!$AS$6:$AS$10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wykresy'!$AU$6:$AU$10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0-4C7A-94A7-FE69CC343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698816"/>
        <c:axId val="209700352"/>
        <c:axId val="0"/>
      </c:bar3DChart>
      <c:catAx>
        <c:axId val="20969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700352"/>
        <c:crosses val="autoZero"/>
        <c:auto val="1"/>
        <c:lblAlgn val="ctr"/>
        <c:lblOffset val="100"/>
        <c:noMultiLvlLbl val="0"/>
      </c:catAx>
      <c:valAx>
        <c:axId val="20970035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969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309240694937581"/>
          <c:y val="0.47706475445361157"/>
          <c:w val="0.27437344564263094"/>
          <c:h val="0.2385323772268057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23. Stosunek wydatków na gromadzenie i obsługę zbiorów do kosztów personelu- mediany</a:t>
            </a:r>
          </a:p>
        </c:rich>
      </c:tx>
      <c:layout>
        <c:manualLayout>
          <c:xMode val="edge"/>
          <c:yMode val="edge"/>
          <c:x val="9.6082903430174685E-2"/>
          <c:y val="2.0059955740826512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6502540543978431"/>
          <c:w val="0.60393957778800877"/>
          <c:h val="0.59521653812714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wykresy'!$AF$25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wykresy'!$AE$26:$AE$30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wykresy'!$AF$26:$AF$30</c:f>
              <c:numCache>
                <c:formatCode>0.00</c:formatCode>
                <c:ptCount val="5"/>
                <c:pt idx="0">
                  <c:v>0.06</c:v>
                </c:pt>
                <c:pt idx="1">
                  <c:v>0.06</c:v>
                </c:pt>
                <c:pt idx="2" formatCode="General">
                  <c:v>7.0000000000000007E-2</c:v>
                </c:pt>
                <c:pt idx="3" formatCode="General">
                  <c:v>0.06</c:v>
                </c:pt>
                <c:pt idx="4" formatCode="General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6-4576-88C8-4AA1C9D11EFD}"/>
            </c:ext>
          </c:extLst>
        </c:ser>
        <c:ser>
          <c:idx val="1"/>
          <c:order val="1"/>
          <c:tx>
            <c:strRef>
              <c:f>'wojewódzkie - wykresy'!$AG$25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wykresy'!$AE$26:$AE$30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wykresy'!$AG$26:$AG$30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6-4576-88C8-4AA1C9D11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755520"/>
        <c:axId val="209765504"/>
        <c:axId val="0"/>
      </c:bar3DChart>
      <c:catAx>
        <c:axId val="20975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765504"/>
        <c:crosses val="autoZero"/>
        <c:auto val="1"/>
        <c:lblAlgn val="ctr"/>
        <c:lblOffset val="100"/>
        <c:noMultiLvlLbl val="0"/>
      </c:catAx>
      <c:valAx>
        <c:axId val="20976550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975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84172661870503"/>
          <c:y val="0.47115384615384615"/>
          <c:w val="0.28776978417266186"/>
          <c:h val="0.2524038461538461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26. Wydatki na zbiory biblioteczne w przeliczeniu na mieszkańca - </a:t>
            </a:r>
          </a:p>
          <a:p>
            <a:pPr>
              <a:defRPr sz="1100"/>
            </a:pPr>
            <a:r>
              <a:rPr lang="pl-PL" sz="1100"/>
              <a:t>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55288824025943"/>
          <c:y val="0.26079643781070011"/>
          <c:w val="0.61915898713848816"/>
          <c:h val="0.59944550575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wykresy'!$AT$25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wykresy'!$AS$26:$AS$30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wykresy'!$AT$26:$AT$30</c:f>
              <c:numCache>
                <c:formatCode>0.00</c:formatCode>
                <c:ptCount val="5"/>
                <c:pt idx="0">
                  <c:v>1.6</c:v>
                </c:pt>
                <c:pt idx="1">
                  <c:v>1.51</c:v>
                </c:pt>
                <c:pt idx="2" formatCode="General">
                  <c:v>1.75</c:v>
                </c:pt>
                <c:pt idx="3">
                  <c:v>1.73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D-4B32-8797-A82F172D95A9}"/>
            </c:ext>
          </c:extLst>
        </c:ser>
        <c:ser>
          <c:idx val="1"/>
          <c:order val="1"/>
          <c:tx>
            <c:strRef>
              <c:f>'wojewódzkie - wykresy'!$AU$25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wykresy'!$AS$26:$AS$30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wykresy'!$AU$26:$AU$30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CD-4B32-8797-A82F172D9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787520"/>
        <c:axId val="209801600"/>
        <c:axId val="0"/>
      </c:bar3DChart>
      <c:catAx>
        <c:axId val="20978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801600"/>
        <c:crosses val="autoZero"/>
        <c:auto val="1"/>
        <c:lblAlgn val="ctr"/>
        <c:lblOffset val="100"/>
        <c:noMultiLvlLbl val="0"/>
      </c:catAx>
      <c:valAx>
        <c:axId val="2098016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9787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06648199445988"/>
          <c:y val="0.48557692307692307"/>
          <c:w val="0.27285318559556787"/>
          <c:h val="0.25480769230769229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24. Wydatki biblioteki w przeliczeniu na użytkownika -</a:t>
            </a:r>
          </a:p>
          <a:p>
            <a:pPr>
              <a:defRPr sz="1050"/>
            </a:pPr>
            <a:r>
              <a:rPr lang="pl-PL" sz="1050"/>
              <a:t>mediany</a:t>
            </a:r>
          </a:p>
        </c:rich>
      </c:tx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20973144676967179"/>
          <c:w val="0.62182450237961828"/>
          <c:h val="0.66229080033371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wykresy'!$AF$44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wykresy'!$AE$45:$AE$49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wykresy'!$AF$45:$AF$49</c:f>
              <c:numCache>
                <c:formatCode>0.0</c:formatCode>
                <c:ptCount val="5"/>
                <c:pt idx="0">
                  <c:v>424.8</c:v>
                </c:pt>
                <c:pt idx="1">
                  <c:v>690.3</c:v>
                </c:pt>
                <c:pt idx="2">
                  <c:v>669</c:v>
                </c:pt>
                <c:pt idx="3">
                  <c:v>761.6</c:v>
                </c:pt>
                <c:pt idx="4">
                  <c:v>851.3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37-4BF8-8A38-7AAFBCB8B76E}"/>
            </c:ext>
          </c:extLst>
        </c:ser>
        <c:ser>
          <c:idx val="1"/>
          <c:order val="1"/>
          <c:tx>
            <c:strRef>
              <c:f>'wojewódzkie - wykresy'!$AG$44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wykresy'!$AE$45:$AE$49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wykresy'!$AG$45:$AG$49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7-4BF8-8A38-7AAFBCB8B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836288"/>
        <c:axId val="208871424"/>
        <c:axId val="0"/>
      </c:bar3DChart>
      <c:catAx>
        <c:axId val="209836288"/>
        <c:scaling>
          <c:orientation val="minMax"/>
        </c:scaling>
        <c:delete val="0"/>
        <c:axPos val="b"/>
        <c:majorGridlines>
          <c:spPr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</c:majorGridlines>
        <c:numFmt formatCode="General" sourceLinked="1"/>
        <c:majorTickMark val="none"/>
        <c:minorTickMark val="none"/>
        <c:tickLblPos val="nextTo"/>
        <c:crossAx val="208871424"/>
        <c:crosses val="autoZero"/>
        <c:auto val="1"/>
        <c:lblAlgn val="ctr"/>
        <c:lblOffset val="100"/>
        <c:noMultiLvlLbl val="0"/>
      </c:catAx>
      <c:valAx>
        <c:axId val="20887142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09836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71362545127491"/>
          <c:y val="0.47422680412371132"/>
          <c:w val="0.28591994140616778"/>
          <c:h val="0.2061855670103092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27. Liczba godzin udziału w szkoleniach zawodowych w przeliczeniu na pracownika biblioteki- mediany</a:t>
            </a:r>
          </a:p>
        </c:rich>
      </c:tx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26851861908066088"/>
          <c:w val="0.62810642355768997"/>
          <c:h val="0.603503585040375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wykresy'!$AS$45:$AS$49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wykresy'!$AT$45:$AT$49</c:f>
              <c:numCache>
                <c:formatCode>0</c:formatCode>
                <c:ptCount val="5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6E-45A2-8E5E-FF21B0196A83}"/>
            </c:ext>
          </c:extLst>
        </c:ser>
        <c:ser>
          <c:idx val="1"/>
          <c:order val="1"/>
          <c:tx>
            <c:strRef>
              <c:f>'wojewódzkie - wykresy'!$AU$44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wykresy'!$AS$45:$AS$49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wykresy'!$AU$45:$AU$49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6E-45A2-8E5E-FF21B0196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05728"/>
        <c:axId val="208907264"/>
        <c:axId val="0"/>
      </c:bar3DChart>
      <c:catAx>
        <c:axId val="208905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907264"/>
        <c:crosses val="autoZero"/>
        <c:auto val="1"/>
        <c:lblAlgn val="ctr"/>
        <c:lblOffset val="100"/>
        <c:noMultiLvlLbl val="0"/>
      </c:catAx>
      <c:valAx>
        <c:axId val="20890726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8905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58620689655173"/>
          <c:y val="0.47321480147748834"/>
          <c:w val="0.2717241379310345"/>
          <c:h val="0.2276788195787915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</a:t>
            </a:r>
            <a:r>
              <a:rPr lang="pl-PL" sz="1100" baseline="0"/>
              <a:t> 28. Wykwalifikowani pracownicy biblioteki jako procent wszystkich pracowników </a:t>
            </a:r>
            <a:r>
              <a:rPr lang="pl-PL" sz="1100" b="1" i="0" baseline="0">
                <a:effectLst/>
              </a:rPr>
              <a:t>- mediany</a:t>
            </a:r>
            <a:r>
              <a:rPr lang="pl-PL" sz="1100" baseline="0"/>
              <a:t> </a:t>
            </a:r>
            <a:endParaRPr lang="pl-PL" sz="11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177211304284139E-2"/>
          <c:y val="0.26196327560242449"/>
          <c:w val="0.67087097341058033"/>
          <c:h val="0.596501862884111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wykresy'!$AT$63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wykresy'!$AS$64:$AS$68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wykresy'!$AT$64:$AT$68</c:f>
              <c:numCache>
                <c:formatCode>0.0</c:formatCode>
                <c:ptCount val="5"/>
                <c:pt idx="0">
                  <c:v>76.099999999999994</c:v>
                </c:pt>
                <c:pt idx="1">
                  <c:v>79.3</c:v>
                </c:pt>
                <c:pt idx="2">
                  <c:v>74.599999999999994</c:v>
                </c:pt>
                <c:pt idx="3">
                  <c:v>76.400000000000006</c:v>
                </c:pt>
                <c:pt idx="4">
                  <c:v>67.5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7-4EA7-BB8B-6C56A0EB9D1F}"/>
            </c:ext>
          </c:extLst>
        </c:ser>
        <c:ser>
          <c:idx val="1"/>
          <c:order val="1"/>
          <c:tx>
            <c:strRef>
              <c:f>'wojewódzkie - wykresy'!$AU$63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wykresy'!$AS$64:$AS$68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wykresy'!$AU$64:$AU$68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E7-4EA7-BB8B-6C56A0EB9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962688"/>
        <c:axId val="208964224"/>
        <c:axId val="0"/>
      </c:bar3DChart>
      <c:catAx>
        <c:axId val="20896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964224"/>
        <c:crosses val="autoZero"/>
        <c:auto val="1"/>
        <c:lblAlgn val="ctr"/>
        <c:lblOffset val="100"/>
        <c:noMultiLvlLbl val="0"/>
      </c:catAx>
      <c:valAx>
        <c:axId val="208964224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089626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63181930072117"/>
          <c:y val="0.47732696897374699"/>
          <c:w val="0.27135022725958169"/>
          <c:h val="0.2505966587112171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88900"/>
      <a:bevelB w="31750" h="95250"/>
    </a:sp3d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29. Procent budżetu organizatora przeznaczony na bibliotekę - </a:t>
            </a: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3391924507931683"/>
          <c:w val="0.6497131945925918"/>
          <c:h val="0.62748233497331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wykresy'!$AT$82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wykresy'!$AS$83:$AS$87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wykresy'!$AT$83:$AT$87</c:f>
              <c:numCache>
                <c:formatCode>0.0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0.8</c:v>
                </c:pt>
                <c:pt idx="3">
                  <c:v>0.6</c:v>
                </c:pt>
                <c:pt idx="4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F-4064-8C3B-8519CE47D69A}"/>
            </c:ext>
          </c:extLst>
        </c:ser>
        <c:ser>
          <c:idx val="1"/>
          <c:order val="1"/>
          <c:tx>
            <c:strRef>
              <c:f>'wojewódzkie - wykresy'!$AU$82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cat>
            <c:numRef>
              <c:f>'wojewódzkie - wykresy'!$AS$83:$AS$87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wykresy'!$AU$83:$AU$87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0F-4064-8C3B-8519CE47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014784"/>
        <c:axId val="209016320"/>
        <c:axId val="0"/>
      </c:bar3DChart>
      <c:catAx>
        <c:axId val="20901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9016320"/>
        <c:crosses val="autoZero"/>
        <c:auto val="1"/>
        <c:lblAlgn val="ctr"/>
        <c:lblOffset val="100"/>
        <c:noMultiLvlLbl val="0"/>
      </c:catAx>
      <c:valAx>
        <c:axId val="2090163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9014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625440697960652"/>
          <c:y val="0.48222326871369081"/>
          <c:w val="0.27135022725958169"/>
          <c:h val="0.22666715856588229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3. Liczba zakupionych książek w przeliczeniu na 1000 mieszkańców - </a:t>
            </a:r>
          </a:p>
          <a:p>
            <a:pPr>
              <a:defRPr sz="1050"/>
            </a:pPr>
            <a:r>
              <a:rPr lang="pl-PL" sz="1050"/>
              <a:t>mediany</a:t>
            </a:r>
          </a:p>
        </c:rich>
      </c:tx>
      <c:layout>
        <c:manualLayout>
          <c:xMode val="edge"/>
          <c:yMode val="edge"/>
          <c:x val="0.11676297519261707"/>
          <c:y val="1.8544261512765451E-2"/>
        </c:manualLayout>
      </c:layout>
      <c:overlay val="0"/>
    </c:title>
    <c:autoTitleDeleted val="0"/>
    <c:view3D>
      <c:rotX val="20"/>
      <c:rotY val="3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496290423342138E-2"/>
          <c:y val="0.26851861908066088"/>
          <c:w val="0.62649038311932359"/>
          <c:h val="0.603503585040375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wykresy'!$C$44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wykresy'!$B$45:$B$49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wykresy'!$C$45:$C$49</c:f>
              <c:numCache>
                <c:formatCode>0.00</c:formatCode>
                <c:ptCount val="5"/>
                <c:pt idx="0">
                  <c:v>35.200000000000003</c:v>
                </c:pt>
                <c:pt idx="1">
                  <c:v>44.3</c:v>
                </c:pt>
                <c:pt idx="2">
                  <c:v>27.4</c:v>
                </c:pt>
                <c:pt idx="3">
                  <c:v>21.6</c:v>
                </c:pt>
                <c:pt idx="4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B-4849-A9F6-26294E78AC58}"/>
            </c:ext>
          </c:extLst>
        </c:ser>
        <c:ser>
          <c:idx val="1"/>
          <c:order val="1"/>
          <c:tx>
            <c:strRef>
              <c:f>'wojewódzkie - wykresy'!$D$44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wykresy'!$B$45:$B$49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wykresy'!$D$45:$D$49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B-4849-A9F6-26294E78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6788480"/>
        <c:axId val="206790016"/>
        <c:axId val="0"/>
      </c:bar3DChart>
      <c:catAx>
        <c:axId val="20678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6790016"/>
        <c:crosses val="autoZero"/>
        <c:auto val="1"/>
        <c:lblAlgn val="ctr"/>
        <c:lblOffset val="100"/>
        <c:noMultiLvlLbl val="0"/>
      </c:catAx>
      <c:valAx>
        <c:axId val="206790016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6788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97687861271673"/>
          <c:y val="0.45535763915758315"/>
          <c:w val="0.28901734104046245"/>
          <c:h val="0.2276788195787915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8100" h="107950"/>
      <a:bevelB w="31750" h="107950"/>
    </a:sp3d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30. Procent budżetu biblioteki uzyskany ze specjalnych grantów lub dochodów własnych - </a:t>
            </a:r>
            <a:r>
              <a:rPr lang="pl-PL" sz="1050" b="1" i="0" baseline="0">
                <a:effectLst/>
              </a:rPr>
              <a:t>mediany</a:t>
            </a:r>
            <a:r>
              <a:rPr lang="pl-PL" sz="1050" baseline="0"/>
              <a:t> </a:t>
            </a:r>
            <a:endParaRPr lang="pl-PL" sz="1050"/>
          </a:p>
        </c:rich>
      </c:tx>
      <c:layout>
        <c:manualLayout>
          <c:xMode val="edge"/>
          <c:yMode val="edge"/>
          <c:x val="0.10140332842377149"/>
          <c:y val="1.8841262364578427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838362907985783E-2"/>
          <c:y val="0.24037850531841415"/>
          <c:w val="0.62738223511534741"/>
          <c:h val="0.619276143113689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wykresy'!$AT$101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wykresy'!$AS$102:$AS$106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wykresy'!$AT$102:$AT$106</c:f>
              <c:numCache>
                <c:formatCode>0.0</c:formatCode>
                <c:ptCount val="5"/>
                <c:pt idx="0">
                  <c:v>10.1</c:v>
                </c:pt>
                <c:pt idx="1">
                  <c:v>10.1</c:v>
                </c:pt>
                <c:pt idx="2">
                  <c:v>9.6999999999999993</c:v>
                </c:pt>
                <c:pt idx="3">
                  <c:v>8.9</c:v>
                </c:pt>
                <c:pt idx="4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2-4A75-AACD-B08F5E84F56F}"/>
            </c:ext>
          </c:extLst>
        </c:ser>
        <c:ser>
          <c:idx val="1"/>
          <c:order val="1"/>
          <c:tx>
            <c:strRef>
              <c:f>'wojewódzkie - wykresy'!$AU$101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wykresy'!$AS$102:$AS$106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wykresy'!$AU$102:$AU$106</c:f>
              <c:numCache>
                <c:formatCode>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02-4A75-AACD-B08F5E84F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9034624"/>
        <c:axId val="209044608"/>
        <c:axId val="0"/>
      </c:bar3DChart>
      <c:catAx>
        <c:axId val="20903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9044608"/>
        <c:crosses val="autoZero"/>
        <c:auto val="1"/>
        <c:lblAlgn val="ctr"/>
        <c:lblOffset val="100"/>
        <c:noMultiLvlLbl val="0"/>
      </c:catAx>
      <c:valAx>
        <c:axId val="2090446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9034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42208588135215"/>
          <c:y val="0.4705887551576145"/>
          <c:w val="0.27023355816180955"/>
          <c:h val="0.2352943775788072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31. Usługi sieciowe i/lub interaktywne ( od 1 do 14)***  </a:t>
            </a:r>
            <a:r>
              <a:rPr lang="pl-PL" sz="1050" b="1" i="0" baseline="0">
                <a:effectLst/>
              </a:rPr>
              <a:t>- </a:t>
            </a:r>
            <a:endParaRPr lang="pl-PL" sz="1050">
              <a:effectLst/>
            </a:endParaRPr>
          </a:p>
          <a:p>
            <a:pPr>
              <a:defRPr sz="1050"/>
            </a:pPr>
            <a:r>
              <a:rPr lang="pl-PL" sz="1050" b="1" i="0" baseline="0">
                <a:effectLst/>
              </a:rPr>
              <a:t>mediany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387061626609773E-2"/>
          <c:y val="0.24118482812214861"/>
          <c:w val="0.61726696942827475"/>
          <c:h val="0.6219208658010808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wykresy'!$AT$120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wykresy'!$AS$121:$AS$125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wykresy'!$AT$121:$AT$125</c:f>
              <c:numCache>
                <c:formatCode>0</c:formatCode>
                <c:ptCount val="5"/>
                <c:pt idx="0">
                  <c:v>10</c:v>
                </c:pt>
                <c:pt idx="1">
                  <c:v>9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A-4FCA-8534-304570731805}"/>
            </c:ext>
          </c:extLst>
        </c:ser>
        <c:ser>
          <c:idx val="1"/>
          <c:order val="1"/>
          <c:tx>
            <c:strRef>
              <c:f>'wojewódzkie - wykresy'!$AU$120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wykresy'!$AS$121:$AS$125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wykresy'!$AU$121:$AU$125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EA-4FCA-8534-304570731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0189312"/>
        <c:axId val="210203392"/>
        <c:axId val="0"/>
      </c:bar3DChart>
      <c:catAx>
        <c:axId val="21018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10203392"/>
        <c:crosses val="autoZero"/>
        <c:auto val="1"/>
        <c:lblAlgn val="ctr"/>
        <c:lblOffset val="100"/>
        <c:noMultiLvlLbl val="0"/>
      </c:catAx>
      <c:valAx>
        <c:axId val="2102033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018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742208588135215"/>
          <c:y val="0.481736233893929"/>
          <c:w val="0.27023355816180955"/>
          <c:h val="0.237443451777102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</a:t>
            </a:r>
            <a:r>
              <a:rPr lang="pl-PL" sz="1100" baseline="0"/>
              <a:t> 4. Liczba nabytków w stosunku do liczby zbiorów bibliotecznych w % </a:t>
            </a:r>
            <a:r>
              <a:rPr lang="pl-PL" sz="1100" b="1" i="0" baseline="0">
                <a:effectLst/>
              </a:rPr>
              <a:t>- </a:t>
            </a:r>
            <a:endParaRPr lang="pl-PL" sz="1100">
              <a:effectLst/>
            </a:endParaRPr>
          </a:p>
          <a:p>
            <a:pPr>
              <a:defRPr sz="1100"/>
            </a:pPr>
            <a:r>
              <a:rPr lang="pl-PL" sz="1100" b="1" i="0" baseline="0">
                <a:effectLst/>
              </a:rPr>
              <a:t>mediany</a:t>
            </a:r>
            <a:r>
              <a:rPr lang="pl-PL" sz="1100" baseline="0"/>
              <a:t> </a:t>
            </a:r>
            <a:endParaRPr lang="pl-PL" sz="110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177211304284139E-2"/>
          <c:y val="0.27030405762626597"/>
          <c:w val="0.63750354927234509"/>
          <c:h val="0.588161080860269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wykresy'!$C$63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wykresy'!$B$64:$B$68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wykresy'!$C$64:$C$68</c:f>
              <c:numCache>
                <c:formatCode>0.00</c:formatCode>
                <c:ptCount val="5"/>
                <c:pt idx="0">
                  <c:v>2.67</c:v>
                </c:pt>
                <c:pt idx="1">
                  <c:v>3.14</c:v>
                </c:pt>
                <c:pt idx="2">
                  <c:v>2.91</c:v>
                </c:pt>
                <c:pt idx="3">
                  <c:v>2.75</c:v>
                </c:pt>
                <c:pt idx="4">
                  <c:v>3.07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06-482C-B718-F7CF9EDA7776}"/>
            </c:ext>
          </c:extLst>
        </c:ser>
        <c:ser>
          <c:idx val="1"/>
          <c:order val="1"/>
          <c:tx>
            <c:strRef>
              <c:f>'wojewódzkie - wykresy'!$D$63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wykresy'!$B$64:$B$68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wykresy'!$D$64:$D$68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06-482C-B718-F7CF9EDA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606720"/>
        <c:axId val="208608256"/>
        <c:axId val="0"/>
      </c:bar3DChart>
      <c:catAx>
        <c:axId val="20860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608256"/>
        <c:crosses val="autoZero"/>
        <c:auto val="1"/>
        <c:lblAlgn val="ctr"/>
        <c:lblOffset val="100"/>
        <c:noMultiLvlLbl val="0"/>
      </c:catAx>
      <c:valAx>
        <c:axId val="20860825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20860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31444554134314"/>
          <c:y val="0.47494033412887826"/>
          <c:w val="0.29069788073012293"/>
          <c:h val="0.2505966587112171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88900"/>
      <a:bevelB w="31750" h="95250"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5. Liczba ubytków w stosunku do liczby zbiorów bibliotecznych w -</a:t>
            </a:r>
            <a:r>
              <a:rPr lang="pl-PL" sz="1100" b="1" i="0" baseline="0">
                <a:effectLst/>
              </a:rPr>
              <a:t>mediany</a:t>
            </a:r>
            <a:r>
              <a:rPr lang="pl-PL" sz="1100"/>
              <a:t> 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335152103144696E-2"/>
          <c:y val="0.23391924507931683"/>
          <c:w val="0.63824733522941768"/>
          <c:h val="0.6274823349733117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wykresy'!$C$82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wykresy'!$B$83:$B$87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wykresy'!$C$83:$C$87</c:f>
              <c:numCache>
                <c:formatCode>0.00</c:formatCode>
                <c:ptCount val="5"/>
                <c:pt idx="0">
                  <c:v>2.08</c:v>
                </c:pt>
                <c:pt idx="1">
                  <c:v>1.65</c:v>
                </c:pt>
                <c:pt idx="2" formatCode="General">
                  <c:v>1.82</c:v>
                </c:pt>
                <c:pt idx="3" formatCode="General">
                  <c:v>1.54</c:v>
                </c:pt>
                <c:pt idx="4" formatCode="General">
                  <c:v>1.42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7-431A-B8C4-D427FBBD7DCE}"/>
            </c:ext>
          </c:extLst>
        </c:ser>
        <c:ser>
          <c:idx val="1"/>
          <c:order val="1"/>
          <c:tx>
            <c:strRef>
              <c:f>'wojewódzkie - wykresy'!$D$82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wykresy'!$B$83:$B$87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wykresy'!$D$83:$D$87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7-431A-B8C4-D427FBBD7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648832"/>
        <c:axId val="208654720"/>
        <c:axId val="0"/>
      </c:bar3DChart>
      <c:catAx>
        <c:axId val="2086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8654720"/>
        <c:crosses val="autoZero"/>
        <c:auto val="1"/>
        <c:lblAlgn val="ctr"/>
        <c:lblOffset val="100"/>
        <c:noMultiLvlLbl val="0"/>
      </c:catAx>
      <c:valAx>
        <c:axId val="208654720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crossAx val="208648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286852493365192"/>
          <c:y val="0.48000104166892721"/>
          <c:w val="0.29112122896371928"/>
          <c:h val="0.22666715856588229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6. Zbiory opracowane komputerowo w stosunku do ogólnej liczby zbiorów </a:t>
            </a:r>
            <a:r>
              <a:rPr lang="pl-PL" sz="1050" b="1" i="0" baseline="0">
                <a:effectLst/>
              </a:rPr>
              <a:t>%- </a:t>
            </a:r>
            <a:endParaRPr lang="pl-PL" sz="1050">
              <a:effectLst/>
            </a:endParaRPr>
          </a:p>
          <a:p>
            <a:pPr>
              <a:defRPr sz="1050"/>
            </a:pPr>
            <a:r>
              <a:rPr lang="pl-PL" sz="1050" b="1" i="0" baseline="0">
                <a:effectLst/>
              </a:rPr>
              <a:t>mediany</a:t>
            </a:r>
            <a:r>
              <a:rPr lang="pl-PL" sz="1050" baseline="0"/>
              <a:t> 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838362907985783E-2"/>
          <c:y val="0.2364798698408313"/>
          <c:w val="0.59631887411922968"/>
          <c:h val="0.623174778591272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wykresy'!$C$101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wykresy'!$B$102:$B$106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wykresy'!$C$102:$C$106</c:f>
              <c:numCache>
                <c:formatCode>0.00</c:formatCode>
                <c:ptCount val="5"/>
                <c:pt idx="0">
                  <c:v>87.56</c:v>
                </c:pt>
                <c:pt idx="1">
                  <c:v>91.97</c:v>
                </c:pt>
                <c:pt idx="2" formatCode="General">
                  <c:v>91.95</c:v>
                </c:pt>
                <c:pt idx="3" formatCode="General">
                  <c:v>94.55</c:v>
                </c:pt>
                <c:pt idx="4" formatCode="General">
                  <c:v>94.62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F-4BAD-9040-4BF5F403CADF}"/>
            </c:ext>
          </c:extLst>
        </c:ser>
        <c:ser>
          <c:idx val="1"/>
          <c:order val="1"/>
          <c:tx>
            <c:strRef>
              <c:f>'wojewódzkie - wykresy'!$D$101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wykresy'!$B$102:$B$106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wykresy'!$D$102:$D$106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EF-4BAD-9040-4BF5F403C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689792"/>
        <c:axId val="208695680"/>
        <c:axId val="0"/>
      </c:bar3DChart>
      <c:catAx>
        <c:axId val="2086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695680"/>
        <c:crosses val="autoZero"/>
        <c:auto val="1"/>
        <c:lblAlgn val="ctr"/>
        <c:lblOffset val="100"/>
        <c:noMultiLvlLbl val="0"/>
      </c:catAx>
      <c:valAx>
        <c:axId val="20869568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crossAx val="208689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87755102040816"/>
          <c:y val="0.46832630921935675"/>
          <c:w val="0.29154518950437319"/>
          <c:h val="0.23529437757880725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795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pl-PL" sz="1050"/>
              <a:t>wykres 7. Powierzchnia biblioteki dostępna dla użytkowników w przeliczeniu na mieszkańca </a:t>
            </a:r>
            <a:r>
              <a:rPr lang="pl-PL" sz="1050" b="1" i="0" baseline="0">
                <a:effectLst/>
              </a:rPr>
              <a:t>- mediany</a:t>
            </a:r>
            <a:endParaRPr lang="pl-PL" sz="1050"/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387061626609773E-2"/>
          <c:y val="0.23724338737969292"/>
          <c:w val="0.61726696942827475"/>
          <c:h val="0.625862306543536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wykresy'!$C$120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wykresy'!$B$121:$B$125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wykresy'!$C$121:$C$125</c:f>
              <c:numCache>
                <c:formatCode>0.00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0.02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2C-4E79-A330-FFAB66048803}"/>
            </c:ext>
          </c:extLst>
        </c:ser>
        <c:ser>
          <c:idx val="1"/>
          <c:order val="1"/>
          <c:tx>
            <c:strRef>
              <c:f>'wojewódzkie - wykresy'!$D$120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wykresy'!$B$121:$B$125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wykresy'!$D$121:$D$125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2C-4E79-A330-FFAB66048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726272"/>
        <c:axId val="208744448"/>
        <c:axId val="0"/>
      </c:bar3DChart>
      <c:catAx>
        <c:axId val="20872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744448"/>
        <c:crosses val="autoZero"/>
        <c:auto val="1"/>
        <c:lblAlgn val="ctr"/>
        <c:lblOffset val="100"/>
        <c:noMultiLvlLbl val="0"/>
      </c:catAx>
      <c:valAx>
        <c:axId val="20874444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726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653179190751446"/>
          <c:y val="0.46803757321448081"/>
          <c:w val="0.28901734104046245"/>
          <c:h val="0.237443451777102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2540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8 . Liczba publicznie dostępnych stanowisk komputerowych z dostępem do internetu w przeliczeniu na 1000 mieszkańców - </a:t>
            </a:r>
            <a:r>
              <a:rPr lang="pl-PL" sz="1100" b="1" i="0" baseline="0">
                <a:effectLst/>
              </a:rPr>
              <a:t>mediany</a:t>
            </a:r>
            <a:endParaRPr lang="pl-PL" sz="1100">
              <a:effectLst/>
            </a:endParaRP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238407699037615E-2"/>
          <c:y val="0.28399116654448531"/>
          <c:w val="0.60244160104986877"/>
          <c:h val="0.6000289352992755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wykresy'!$C$139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wykresy'!$B$140:$B$144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wykresy'!$C$140:$C$144</c:f>
              <c:numCache>
                <c:formatCode>0.00</c:formatCode>
                <c:ptCount val="5"/>
                <c:pt idx="0">
                  <c:v>0.2</c:v>
                </c:pt>
                <c:pt idx="1">
                  <c:v>0.2</c:v>
                </c:pt>
                <c:pt idx="2" formatCode="General">
                  <c:v>0.18</c:v>
                </c:pt>
                <c:pt idx="3" formatCode="General">
                  <c:v>0.19</c:v>
                </c:pt>
                <c:pt idx="4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1-445B-B5F2-59E23486EF6E}"/>
            </c:ext>
          </c:extLst>
        </c:ser>
        <c:ser>
          <c:idx val="1"/>
          <c:order val="1"/>
          <c:tx>
            <c:strRef>
              <c:f>'wojewódzkie - wykresy'!$D$139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wykresy'!$B$140:$B$144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wykresy'!$D$140:$D$144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1-445B-B5F2-59E23486E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765312"/>
        <c:axId val="208766848"/>
        <c:axId val="0"/>
      </c:bar3DChart>
      <c:catAx>
        <c:axId val="2087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08766848"/>
        <c:crosses val="autoZero"/>
        <c:auto val="1"/>
        <c:lblAlgn val="ctr"/>
        <c:lblOffset val="100"/>
        <c:noMultiLvlLbl val="0"/>
      </c:catAx>
      <c:valAx>
        <c:axId val="20876684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crossAx val="208765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870924127205414"/>
          <c:y val="0.50448430493273544"/>
          <c:w val="0.28550952569433014"/>
          <c:h val="0.23318385650224216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31750" h="107950"/>
    </a:sp3d>
  </c:spPr>
  <c:txPr>
    <a:bodyPr/>
    <a:lstStyle/>
    <a:p>
      <a:pPr>
        <a:defRPr b="1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pl-PL" sz="1100"/>
              <a:t>wykres 9. Liczba godzin w tygodniu, w których dostępne są usługi biblioteczne- </a:t>
            </a:r>
          </a:p>
          <a:p>
            <a:pPr>
              <a:defRPr sz="1100"/>
            </a:pPr>
            <a:r>
              <a:rPr lang="pl-PL" sz="1100"/>
              <a:t>mediany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1113698815817037E-2"/>
          <c:y val="0.22463478181052193"/>
          <c:w val="0.61894939188939413"/>
          <c:h val="0.64437621651136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'wojewódzkie - wykresy'!$C$158</c:f>
              <c:strCache>
                <c:ptCount val="1"/>
                <c:pt idx="0">
                  <c:v>Biblioteki wojewódzkie i wojewódzkie i miejskie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wykresy'!$B$159:$B$163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wykresy'!$C$159:$C$163</c:f>
              <c:numCache>
                <c:formatCode>0</c:formatCode>
                <c:ptCount val="5"/>
                <c:pt idx="0">
                  <c:v>51</c:v>
                </c:pt>
                <c:pt idx="1">
                  <c:v>55</c:v>
                </c:pt>
                <c:pt idx="2">
                  <c:v>56</c:v>
                </c:pt>
                <c:pt idx="3">
                  <c:v>55</c:v>
                </c:pt>
                <c:pt idx="4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F-4634-AC48-AB1EEDDC0FEA}"/>
            </c:ext>
          </c:extLst>
        </c:ser>
        <c:ser>
          <c:idx val="1"/>
          <c:order val="1"/>
          <c:tx>
            <c:strRef>
              <c:f>'wojewódzkie - wykresy'!$D$158</c:f>
              <c:strCache>
                <c:ptCount val="1"/>
                <c:pt idx="0">
                  <c:v>biblioteka x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'wojewódzkie - wykresy'!$B$159:$B$163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'wojewódzkie - wykresy'!$D$159:$D$163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F-4634-AC48-AB1EEDDC0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8424320"/>
        <c:axId val="208430208"/>
        <c:axId val="0"/>
      </c:bar3DChart>
      <c:catAx>
        <c:axId val="20842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pl-PL"/>
          </a:p>
        </c:txPr>
        <c:crossAx val="208430208"/>
        <c:crosses val="autoZero"/>
        <c:auto val="1"/>
        <c:lblAlgn val="ctr"/>
        <c:lblOffset val="100"/>
        <c:noMultiLvlLbl val="0"/>
      </c:catAx>
      <c:valAx>
        <c:axId val="2084302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84243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928057553956835"/>
          <c:y val="0.4835891381345927"/>
          <c:w val="0.28633093525179854"/>
          <c:h val="0.22319498683135047"/>
        </c:manualLayout>
      </c:layout>
      <c:overlay val="0"/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31750" h="101600"/>
      <a:bevelB w="25400" h="101600"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2</xdr:row>
      <xdr:rowOff>66675</xdr:rowOff>
    </xdr:from>
    <xdr:to>
      <xdr:col>13</xdr:col>
      <xdr:colOff>657225</xdr:colOff>
      <xdr:row>20</xdr:row>
      <xdr:rowOff>28575</xdr:rowOff>
    </xdr:to>
    <xdr:graphicFrame macro="">
      <xdr:nvGraphicFramePr>
        <xdr:cNvPr id="2801814" name="Wykres 2">
          <a:extLst>
            <a:ext uri="{FF2B5EF4-FFF2-40B4-BE49-F238E27FC236}">
              <a16:creationId xmlns:a16="http://schemas.microsoft.com/office/drawing/2014/main" id="{00000000-0008-0000-0100-000096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21</xdr:row>
      <xdr:rowOff>114300</xdr:rowOff>
    </xdr:from>
    <xdr:to>
      <xdr:col>14</xdr:col>
      <xdr:colOff>19050</xdr:colOff>
      <xdr:row>39</xdr:row>
      <xdr:rowOff>123825</xdr:rowOff>
    </xdr:to>
    <xdr:graphicFrame macro="">
      <xdr:nvGraphicFramePr>
        <xdr:cNvPr id="2801815" name="Wykres 3">
          <a:extLst>
            <a:ext uri="{FF2B5EF4-FFF2-40B4-BE49-F238E27FC236}">
              <a16:creationId xmlns:a16="http://schemas.microsoft.com/office/drawing/2014/main" id="{00000000-0008-0000-0100-000097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40</xdr:row>
      <xdr:rowOff>95250</xdr:rowOff>
    </xdr:from>
    <xdr:to>
      <xdr:col>14</xdr:col>
      <xdr:colOff>57150</xdr:colOff>
      <xdr:row>59</xdr:row>
      <xdr:rowOff>0</xdr:rowOff>
    </xdr:to>
    <xdr:graphicFrame macro="">
      <xdr:nvGraphicFramePr>
        <xdr:cNvPr id="2801816" name="Wykres 4">
          <a:extLst>
            <a:ext uri="{FF2B5EF4-FFF2-40B4-BE49-F238E27FC236}">
              <a16:creationId xmlns:a16="http://schemas.microsoft.com/office/drawing/2014/main" id="{00000000-0008-0000-0100-000098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152400</xdr:colOff>
      <xdr:row>59</xdr:row>
      <xdr:rowOff>161925</xdr:rowOff>
    </xdr:from>
    <xdr:to>
      <xdr:col>14</xdr:col>
      <xdr:colOff>38100</xdr:colOff>
      <xdr:row>78</xdr:row>
      <xdr:rowOff>9525</xdr:rowOff>
    </xdr:to>
    <xdr:graphicFrame macro="">
      <xdr:nvGraphicFramePr>
        <xdr:cNvPr id="2801817" name="Wykres 5">
          <a:extLst>
            <a:ext uri="{FF2B5EF4-FFF2-40B4-BE49-F238E27FC236}">
              <a16:creationId xmlns:a16="http://schemas.microsoft.com/office/drawing/2014/main" id="{00000000-0008-0000-0100-000099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171450</xdr:colOff>
      <xdr:row>78</xdr:row>
      <xdr:rowOff>190500</xdr:rowOff>
    </xdr:from>
    <xdr:to>
      <xdr:col>14</xdr:col>
      <xdr:colOff>47625</xdr:colOff>
      <xdr:row>97</xdr:row>
      <xdr:rowOff>76200</xdr:rowOff>
    </xdr:to>
    <xdr:graphicFrame macro="">
      <xdr:nvGraphicFramePr>
        <xdr:cNvPr id="2801818" name="Wykres 6">
          <a:extLst>
            <a:ext uri="{FF2B5EF4-FFF2-40B4-BE49-F238E27FC236}">
              <a16:creationId xmlns:a16="http://schemas.microsoft.com/office/drawing/2014/main" id="{00000000-0008-0000-0100-00009A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114300</xdr:colOff>
      <xdr:row>97</xdr:row>
      <xdr:rowOff>161925</xdr:rowOff>
    </xdr:from>
    <xdr:to>
      <xdr:col>13</xdr:col>
      <xdr:colOff>647700</xdr:colOff>
      <xdr:row>115</xdr:row>
      <xdr:rowOff>180975</xdr:rowOff>
    </xdr:to>
    <xdr:graphicFrame macro="">
      <xdr:nvGraphicFramePr>
        <xdr:cNvPr id="2801819" name="Wykres 7">
          <a:extLst>
            <a:ext uri="{FF2B5EF4-FFF2-40B4-BE49-F238E27FC236}">
              <a16:creationId xmlns:a16="http://schemas.microsoft.com/office/drawing/2014/main" id="{00000000-0008-0000-0100-00009B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152400</xdr:colOff>
      <xdr:row>116</xdr:row>
      <xdr:rowOff>180975</xdr:rowOff>
    </xdr:from>
    <xdr:to>
      <xdr:col>14</xdr:col>
      <xdr:colOff>76200</xdr:colOff>
      <xdr:row>135</xdr:row>
      <xdr:rowOff>28575</xdr:rowOff>
    </xdr:to>
    <xdr:graphicFrame macro="">
      <xdr:nvGraphicFramePr>
        <xdr:cNvPr id="2801820" name="Wykres 8">
          <a:extLst>
            <a:ext uri="{FF2B5EF4-FFF2-40B4-BE49-F238E27FC236}">
              <a16:creationId xmlns:a16="http://schemas.microsoft.com/office/drawing/2014/main" id="{00000000-0008-0000-0100-00009C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152400</xdr:colOff>
      <xdr:row>136</xdr:row>
      <xdr:rowOff>66675</xdr:rowOff>
    </xdr:from>
    <xdr:to>
      <xdr:col>14</xdr:col>
      <xdr:colOff>123825</xdr:colOff>
      <xdr:row>154</xdr:row>
      <xdr:rowOff>57150</xdr:rowOff>
    </xdr:to>
    <xdr:graphicFrame macro="">
      <xdr:nvGraphicFramePr>
        <xdr:cNvPr id="2801821" name="Wykres 9">
          <a:extLst>
            <a:ext uri="{FF2B5EF4-FFF2-40B4-BE49-F238E27FC236}">
              <a16:creationId xmlns:a16="http://schemas.microsoft.com/office/drawing/2014/main" id="{00000000-0008-0000-0100-00009D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171450</xdr:colOff>
      <xdr:row>155</xdr:row>
      <xdr:rowOff>47625</xdr:rowOff>
    </xdr:from>
    <xdr:to>
      <xdr:col>14</xdr:col>
      <xdr:colOff>123825</xdr:colOff>
      <xdr:row>173</xdr:row>
      <xdr:rowOff>85725</xdr:rowOff>
    </xdr:to>
    <xdr:graphicFrame macro="">
      <xdr:nvGraphicFramePr>
        <xdr:cNvPr id="2801822" name="Wykres 10">
          <a:extLst>
            <a:ext uri="{FF2B5EF4-FFF2-40B4-BE49-F238E27FC236}">
              <a16:creationId xmlns:a16="http://schemas.microsoft.com/office/drawing/2014/main" id="{00000000-0008-0000-0100-00009E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95250</xdr:colOff>
      <xdr:row>174</xdr:row>
      <xdr:rowOff>76200</xdr:rowOff>
    </xdr:from>
    <xdr:to>
      <xdr:col>14</xdr:col>
      <xdr:colOff>142875</xdr:colOff>
      <xdr:row>194</xdr:row>
      <xdr:rowOff>171450</xdr:rowOff>
    </xdr:to>
    <xdr:graphicFrame macro="">
      <xdr:nvGraphicFramePr>
        <xdr:cNvPr id="2801823" name="Wykres 11">
          <a:extLst>
            <a:ext uri="{FF2B5EF4-FFF2-40B4-BE49-F238E27FC236}">
              <a16:creationId xmlns:a16="http://schemas.microsoft.com/office/drawing/2014/main" id="{00000000-0008-0000-0100-00009F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200025</xdr:colOff>
      <xdr:row>3</xdr:row>
      <xdr:rowOff>9525</xdr:rowOff>
    </xdr:from>
    <xdr:to>
      <xdr:col>28</xdr:col>
      <xdr:colOff>1114425</xdr:colOff>
      <xdr:row>20</xdr:row>
      <xdr:rowOff>161925</xdr:rowOff>
    </xdr:to>
    <xdr:graphicFrame macro="">
      <xdr:nvGraphicFramePr>
        <xdr:cNvPr id="2801824" name="Wykres 2">
          <a:extLst>
            <a:ext uri="{FF2B5EF4-FFF2-40B4-BE49-F238E27FC236}">
              <a16:creationId xmlns:a16="http://schemas.microsoft.com/office/drawing/2014/main" id="{00000000-0008-0000-0100-0000A0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133350</xdr:colOff>
      <xdr:row>22</xdr:row>
      <xdr:rowOff>161925</xdr:rowOff>
    </xdr:from>
    <xdr:to>
      <xdr:col>28</xdr:col>
      <xdr:colOff>1066800</xdr:colOff>
      <xdr:row>40</xdr:row>
      <xdr:rowOff>171450</xdr:rowOff>
    </xdr:to>
    <xdr:graphicFrame macro="">
      <xdr:nvGraphicFramePr>
        <xdr:cNvPr id="2801825" name="Wykres 3">
          <a:extLst>
            <a:ext uri="{FF2B5EF4-FFF2-40B4-BE49-F238E27FC236}">
              <a16:creationId xmlns:a16="http://schemas.microsoft.com/office/drawing/2014/main" id="{00000000-0008-0000-0100-0000A1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114300</xdr:colOff>
      <xdr:row>42</xdr:row>
      <xdr:rowOff>9525</xdr:rowOff>
    </xdr:from>
    <xdr:to>
      <xdr:col>28</xdr:col>
      <xdr:colOff>1066800</xdr:colOff>
      <xdr:row>60</xdr:row>
      <xdr:rowOff>104775</xdr:rowOff>
    </xdr:to>
    <xdr:graphicFrame macro="">
      <xdr:nvGraphicFramePr>
        <xdr:cNvPr id="2801826" name="Wykres 4">
          <a:extLst>
            <a:ext uri="{FF2B5EF4-FFF2-40B4-BE49-F238E27FC236}">
              <a16:creationId xmlns:a16="http://schemas.microsoft.com/office/drawing/2014/main" id="{00000000-0008-0000-0100-0000A2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19</xdr:col>
      <xdr:colOff>161925</xdr:colOff>
      <xdr:row>61</xdr:row>
      <xdr:rowOff>9525</xdr:rowOff>
    </xdr:from>
    <xdr:to>
      <xdr:col>29</xdr:col>
      <xdr:colOff>352425</xdr:colOff>
      <xdr:row>79</xdr:row>
      <xdr:rowOff>47625</xdr:rowOff>
    </xdr:to>
    <xdr:graphicFrame macro="">
      <xdr:nvGraphicFramePr>
        <xdr:cNvPr id="2801827" name="Wykres 5">
          <a:extLst>
            <a:ext uri="{FF2B5EF4-FFF2-40B4-BE49-F238E27FC236}">
              <a16:creationId xmlns:a16="http://schemas.microsoft.com/office/drawing/2014/main" id="{00000000-0008-0000-0100-0000A3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180975</xdr:colOff>
      <xdr:row>80</xdr:row>
      <xdr:rowOff>9525</xdr:rowOff>
    </xdr:from>
    <xdr:to>
      <xdr:col>29</xdr:col>
      <xdr:colOff>390525</xdr:colOff>
      <xdr:row>98</xdr:row>
      <xdr:rowOff>85725</xdr:rowOff>
    </xdr:to>
    <xdr:graphicFrame macro="">
      <xdr:nvGraphicFramePr>
        <xdr:cNvPr id="2801828" name="Wykres 6">
          <a:extLst>
            <a:ext uri="{FF2B5EF4-FFF2-40B4-BE49-F238E27FC236}">
              <a16:creationId xmlns:a16="http://schemas.microsoft.com/office/drawing/2014/main" id="{00000000-0008-0000-0100-0000A4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171450</xdr:colOff>
      <xdr:row>99</xdr:row>
      <xdr:rowOff>0</xdr:rowOff>
    </xdr:from>
    <xdr:to>
      <xdr:col>29</xdr:col>
      <xdr:colOff>400050</xdr:colOff>
      <xdr:row>117</xdr:row>
      <xdr:rowOff>19050</xdr:rowOff>
    </xdr:to>
    <xdr:graphicFrame macro="">
      <xdr:nvGraphicFramePr>
        <xdr:cNvPr id="2801829" name="Wykres 7">
          <a:extLst>
            <a:ext uri="{FF2B5EF4-FFF2-40B4-BE49-F238E27FC236}">
              <a16:creationId xmlns:a16="http://schemas.microsoft.com/office/drawing/2014/main" id="{00000000-0008-0000-0100-0000A5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19</xdr:col>
      <xdr:colOff>200025</xdr:colOff>
      <xdr:row>118</xdr:row>
      <xdr:rowOff>0</xdr:rowOff>
    </xdr:from>
    <xdr:to>
      <xdr:col>29</xdr:col>
      <xdr:colOff>400050</xdr:colOff>
      <xdr:row>135</xdr:row>
      <xdr:rowOff>95250</xdr:rowOff>
    </xdr:to>
    <xdr:graphicFrame macro="">
      <xdr:nvGraphicFramePr>
        <xdr:cNvPr id="2801830" name="Wykres 8">
          <a:extLst>
            <a:ext uri="{FF2B5EF4-FFF2-40B4-BE49-F238E27FC236}">
              <a16:creationId xmlns:a16="http://schemas.microsoft.com/office/drawing/2014/main" id="{00000000-0008-0000-0100-0000A6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219075</xdr:colOff>
      <xdr:row>137</xdr:row>
      <xdr:rowOff>0</xdr:rowOff>
    </xdr:from>
    <xdr:to>
      <xdr:col>30</xdr:col>
      <xdr:colOff>304800</xdr:colOff>
      <xdr:row>154</xdr:row>
      <xdr:rowOff>180975</xdr:rowOff>
    </xdr:to>
    <xdr:graphicFrame macro="">
      <xdr:nvGraphicFramePr>
        <xdr:cNvPr id="2801831" name="Wykres 9">
          <a:extLst>
            <a:ext uri="{FF2B5EF4-FFF2-40B4-BE49-F238E27FC236}">
              <a16:creationId xmlns:a16="http://schemas.microsoft.com/office/drawing/2014/main" id="{00000000-0008-0000-0100-0000A7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180975</xdr:colOff>
      <xdr:row>155</xdr:row>
      <xdr:rowOff>180975</xdr:rowOff>
    </xdr:from>
    <xdr:to>
      <xdr:col>30</xdr:col>
      <xdr:colOff>400050</xdr:colOff>
      <xdr:row>174</xdr:row>
      <xdr:rowOff>28575</xdr:rowOff>
    </xdr:to>
    <xdr:graphicFrame macro="">
      <xdr:nvGraphicFramePr>
        <xdr:cNvPr id="2801832" name="Wykres 10">
          <a:extLst>
            <a:ext uri="{FF2B5EF4-FFF2-40B4-BE49-F238E27FC236}">
              <a16:creationId xmlns:a16="http://schemas.microsoft.com/office/drawing/2014/main" id="{00000000-0008-0000-0100-0000A8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180975</xdr:colOff>
      <xdr:row>175</xdr:row>
      <xdr:rowOff>9525</xdr:rowOff>
    </xdr:from>
    <xdr:to>
      <xdr:col>30</xdr:col>
      <xdr:colOff>438150</xdr:colOff>
      <xdr:row>195</xdr:row>
      <xdr:rowOff>104775</xdr:rowOff>
    </xdr:to>
    <xdr:graphicFrame macro="">
      <xdr:nvGraphicFramePr>
        <xdr:cNvPr id="2801833" name="Wykres 11">
          <a:extLst>
            <a:ext uri="{FF2B5EF4-FFF2-40B4-BE49-F238E27FC236}">
              <a16:creationId xmlns:a16="http://schemas.microsoft.com/office/drawing/2014/main" id="{00000000-0008-0000-0100-0000A9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200025</xdr:colOff>
      <xdr:row>198</xdr:row>
      <xdr:rowOff>0</xdr:rowOff>
    </xdr:from>
    <xdr:to>
      <xdr:col>30</xdr:col>
      <xdr:colOff>409575</xdr:colOff>
      <xdr:row>219</xdr:row>
      <xdr:rowOff>57150</xdr:rowOff>
    </xdr:to>
    <xdr:graphicFrame macro="">
      <xdr:nvGraphicFramePr>
        <xdr:cNvPr id="2801834" name="Wykres 6">
          <a:extLst>
            <a:ext uri="{FF2B5EF4-FFF2-40B4-BE49-F238E27FC236}">
              <a16:creationId xmlns:a16="http://schemas.microsoft.com/office/drawing/2014/main" id="{00000000-0008-0000-0100-0000AA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33</xdr:col>
      <xdr:colOff>161925</xdr:colOff>
      <xdr:row>2</xdr:row>
      <xdr:rowOff>171450</xdr:rowOff>
    </xdr:from>
    <xdr:to>
      <xdr:col>42</xdr:col>
      <xdr:colOff>542925</xdr:colOff>
      <xdr:row>20</xdr:row>
      <xdr:rowOff>133350</xdr:rowOff>
    </xdr:to>
    <xdr:graphicFrame macro="">
      <xdr:nvGraphicFramePr>
        <xdr:cNvPr id="2801835" name="Wykres 2">
          <a:extLst>
            <a:ext uri="{FF2B5EF4-FFF2-40B4-BE49-F238E27FC236}">
              <a16:creationId xmlns:a16="http://schemas.microsoft.com/office/drawing/2014/main" id="{00000000-0008-0000-0100-0000AB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48</xdr:col>
      <xdr:colOff>0</xdr:colOff>
      <xdr:row>3</xdr:row>
      <xdr:rowOff>0</xdr:rowOff>
    </xdr:from>
    <xdr:to>
      <xdr:col>58</xdr:col>
      <xdr:colOff>171450</xdr:colOff>
      <xdr:row>20</xdr:row>
      <xdr:rowOff>152400</xdr:rowOff>
    </xdr:to>
    <xdr:graphicFrame macro="">
      <xdr:nvGraphicFramePr>
        <xdr:cNvPr id="2801836" name="Wykres 2">
          <a:extLst>
            <a:ext uri="{FF2B5EF4-FFF2-40B4-BE49-F238E27FC236}">
              <a16:creationId xmlns:a16="http://schemas.microsoft.com/office/drawing/2014/main" id="{00000000-0008-0000-0100-0000AC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33</xdr:col>
      <xdr:colOff>133350</xdr:colOff>
      <xdr:row>22</xdr:row>
      <xdr:rowOff>133350</xdr:rowOff>
    </xdr:from>
    <xdr:to>
      <xdr:col>42</xdr:col>
      <xdr:colOff>695325</xdr:colOff>
      <xdr:row>40</xdr:row>
      <xdr:rowOff>142875</xdr:rowOff>
    </xdr:to>
    <xdr:graphicFrame macro="">
      <xdr:nvGraphicFramePr>
        <xdr:cNvPr id="2801837" name="Wykres 3">
          <a:extLst>
            <a:ext uri="{FF2B5EF4-FFF2-40B4-BE49-F238E27FC236}">
              <a16:creationId xmlns:a16="http://schemas.microsoft.com/office/drawing/2014/main" id="{00000000-0008-0000-0100-0000AD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47</xdr:col>
      <xdr:colOff>638175</xdr:colOff>
      <xdr:row>22</xdr:row>
      <xdr:rowOff>180975</xdr:rowOff>
    </xdr:from>
    <xdr:to>
      <xdr:col>58</xdr:col>
      <xdr:colOff>180975</xdr:colOff>
      <xdr:row>41</xdr:row>
      <xdr:rowOff>0</xdr:rowOff>
    </xdr:to>
    <xdr:graphicFrame macro="">
      <xdr:nvGraphicFramePr>
        <xdr:cNvPr id="2801838" name="Wykres 3">
          <a:extLst>
            <a:ext uri="{FF2B5EF4-FFF2-40B4-BE49-F238E27FC236}">
              <a16:creationId xmlns:a16="http://schemas.microsoft.com/office/drawing/2014/main" id="{00000000-0008-0000-0100-0000AE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33</xdr:col>
      <xdr:colOff>123825</xdr:colOff>
      <xdr:row>42</xdr:row>
      <xdr:rowOff>9525</xdr:rowOff>
    </xdr:from>
    <xdr:to>
      <xdr:col>42</xdr:col>
      <xdr:colOff>914400</xdr:colOff>
      <xdr:row>61</xdr:row>
      <xdr:rowOff>266700</xdr:rowOff>
    </xdr:to>
    <xdr:graphicFrame macro="">
      <xdr:nvGraphicFramePr>
        <xdr:cNvPr id="2801839" name="Wykres 4">
          <a:extLst>
            <a:ext uri="{FF2B5EF4-FFF2-40B4-BE49-F238E27FC236}">
              <a16:creationId xmlns:a16="http://schemas.microsoft.com/office/drawing/2014/main" id="{00000000-0008-0000-0100-0000AF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48</xdr:col>
      <xdr:colOff>0</xdr:colOff>
      <xdr:row>42</xdr:row>
      <xdr:rowOff>0</xdr:rowOff>
    </xdr:from>
    <xdr:to>
      <xdr:col>58</xdr:col>
      <xdr:colOff>238125</xdr:colOff>
      <xdr:row>60</xdr:row>
      <xdr:rowOff>95250</xdr:rowOff>
    </xdr:to>
    <xdr:graphicFrame macro="">
      <xdr:nvGraphicFramePr>
        <xdr:cNvPr id="2801840" name="Wykres 4">
          <a:extLst>
            <a:ext uri="{FF2B5EF4-FFF2-40B4-BE49-F238E27FC236}">
              <a16:creationId xmlns:a16="http://schemas.microsoft.com/office/drawing/2014/main" id="{00000000-0008-0000-0100-0000B0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48</xdr:col>
      <xdr:colOff>0</xdr:colOff>
      <xdr:row>61</xdr:row>
      <xdr:rowOff>0</xdr:rowOff>
    </xdr:from>
    <xdr:to>
      <xdr:col>58</xdr:col>
      <xdr:colOff>247650</xdr:colOff>
      <xdr:row>79</xdr:row>
      <xdr:rowOff>38100</xdr:rowOff>
    </xdr:to>
    <xdr:graphicFrame macro="">
      <xdr:nvGraphicFramePr>
        <xdr:cNvPr id="2801841" name="Wykres 5">
          <a:extLst>
            <a:ext uri="{FF2B5EF4-FFF2-40B4-BE49-F238E27FC236}">
              <a16:creationId xmlns:a16="http://schemas.microsoft.com/office/drawing/2014/main" id="{00000000-0008-0000-0100-0000B1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48</xdr:col>
      <xdr:colOff>0</xdr:colOff>
      <xdr:row>80</xdr:row>
      <xdr:rowOff>0</xdr:rowOff>
    </xdr:from>
    <xdr:to>
      <xdr:col>58</xdr:col>
      <xdr:colOff>247650</xdr:colOff>
      <xdr:row>98</xdr:row>
      <xdr:rowOff>76200</xdr:rowOff>
    </xdr:to>
    <xdr:graphicFrame macro="">
      <xdr:nvGraphicFramePr>
        <xdr:cNvPr id="2801842" name="Wykres 6">
          <a:extLst>
            <a:ext uri="{FF2B5EF4-FFF2-40B4-BE49-F238E27FC236}">
              <a16:creationId xmlns:a16="http://schemas.microsoft.com/office/drawing/2014/main" id="{00000000-0008-0000-0100-0000B2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48</xdr:col>
      <xdr:colOff>0</xdr:colOff>
      <xdr:row>99</xdr:row>
      <xdr:rowOff>0</xdr:rowOff>
    </xdr:from>
    <xdr:to>
      <xdr:col>58</xdr:col>
      <xdr:colOff>276225</xdr:colOff>
      <xdr:row>117</xdr:row>
      <xdr:rowOff>19050</xdr:rowOff>
    </xdr:to>
    <xdr:graphicFrame macro="">
      <xdr:nvGraphicFramePr>
        <xdr:cNvPr id="2801843" name="Wykres 7">
          <a:extLst>
            <a:ext uri="{FF2B5EF4-FFF2-40B4-BE49-F238E27FC236}">
              <a16:creationId xmlns:a16="http://schemas.microsoft.com/office/drawing/2014/main" id="{00000000-0008-0000-0100-0000B3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48</xdr:col>
      <xdr:colOff>0</xdr:colOff>
      <xdr:row>118</xdr:row>
      <xdr:rowOff>0</xdr:rowOff>
    </xdr:from>
    <xdr:to>
      <xdr:col>58</xdr:col>
      <xdr:colOff>276225</xdr:colOff>
      <xdr:row>136</xdr:row>
      <xdr:rowOff>38100</xdr:rowOff>
    </xdr:to>
    <xdr:graphicFrame macro="">
      <xdr:nvGraphicFramePr>
        <xdr:cNvPr id="2801844" name="Wykres 8">
          <a:extLst>
            <a:ext uri="{FF2B5EF4-FFF2-40B4-BE49-F238E27FC236}">
              <a16:creationId xmlns:a16="http://schemas.microsoft.com/office/drawing/2014/main" id="{00000000-0008-0000-0100-0000B4C02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61"/>
  <sheetViews>
    <sheetView topLeftCell="A26" zoomScale="80" zoomScaleNormal="80" workbookViewId="0">
      <pane xSplit="2" topLeftCell="C1" activePane="topRight" state="frozen"/>
      <selection pane="topRight" activeCell="I39" sqref="I39"/>
    </sheetView>
  </sheetViews>
  <sheetFormatPr defaultRowHeight="14.4"/>
  <cols>
    <col min="1" max="1" width="9" style="15" customWidth="1"/>
    <col min="2" max="2" width="41.59765625" customWidth="1"/>
    <col min="3" max="3" width="11" customWidth="1"/>
    <col min="4" max="4" width="10" customWidth="1"/>
    <col min="5" max="5" width="9.3984375" customWidth="1"/>
    <col min="6" max="6" width="9.59765625" customWidth="1"/>
    <col min="7" max="7" width="10.5" customWidth="1"/>
    <col min="8" max="8" width="10.3984375" style="18" customWidth="1"/>
    <col min="9" max="12" width="9" style="18" customWidth="1"/>
  </cols>
  <sheetData>
    <row r="1" spans="1:14" ht="21">
      <c r="B1" s="6"/>
      <c r="C1" s="6"/>
      <c r="D1" s="6"/>
      <c r="E1" s="6"/>
      <c r="F1" s="6"/>
      <c r="G1" s="6"/>
      <c r="H1" s="6"/>
    </row>
    <row r="2" spans="1:14">
      <c r="B2" s="4"/>
      <c r="C2" s="4"/>
      <c r="D2" s="4"/>
      <c r="E2" s="4"/>
      <c r="F2" s="4"/>
      <c r="G2" s="4"/>
    </row>
    <row r="3" spans="1:14" ht="50.25" customHeight="1">
      <c r="B3" s="97" t="s">
        <v>48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3"/>
      <c r="N3" s="3"/>
    </row>
    <row r="4" spans="1:14" s="4" customFormat="1" ht="49.5" customHeight="1">
      <c r="A4" s="14"/>
      <c r="B4" s="20"/>
      <c r="C4" s="95" t="s">
        <v>33</v>
      </c>
      <c r="D4" s="95"/>
      <c r="E4" s="95"/>
      <c r="F4" s="95"/>
      <c r="G4" s="95"/>
      <c r="H4" s="96" t="s">
        <v>40</v>
      </c>
      <c r="I4" s="96"/>
      <c r="J4" s="96"/>
      <c r="K4" s="96"/>
      <c r="L4" s="96"/>
      <c r="M4" s="11"/>
      <c r="N4" s="11"/>
    </row>
    <row r="5" spans="1:14" ht="53.25" customHeight="1">
      <c r="B5" s="21" t="s">
        <v>10</v>
      </c>
      <c r="C5" s="83" t="s">
        <v>32</v>
      </c>
      <c r="D5" s="83" t="s">
        <v>44</v>
      </c>
      <c r="E5" s="83" t="s">
        <v>45</v>
      </c>
      <c r="F5" s="84" t="s">
        <v>46</v>
      </c>
      <c r="G5" s="84" t="s">
        <v>47</v>
      </c>
      <c r="H5" s="33">
        <v>2020</v>
      </c>
      <c r="I5" s="33">
        <v>2021</v>
      </c>
      <c r="J5" s="33">
        <v>2022</v>
      </c>
      <c r="K5" s="33">
        <v>2023</v>
      </c>
      <c r="L5" s="33">
        <v>2024</v>
      </c>
      <c r="M5" s="3"/>
      <c r="N5" s="3"/>
    </row>
    <row r="6" spans="1:14" ht="27" customHeight="1">
      <c r="B6" s="98" t="s">
        <v>11</v>
      </c>
      <c r="C6" s="98"/>
      <c r="D6" s="98"/>
      <c r="E6" s="98"/>
      <c r="F6" s="98"/>
      <c r="G6" s="98"/>
      <c r="H6" s="19"/>
      <c r="I6" s="49"/>
      <c r="J6" s="49"/>
      <c r="K6" s="49"/>
      <c r="L6" s="49"/>
      <c r="M6" s="1"/>
      <c r="N6" s="1"/>
    </row>
    <row r="7" spans="1:14" ht="27" customHeight="1">
      <c r="A7" s="15">
        <v>1</v>
      </c>
      <c r="B7" s="34" t="s">
        <v>15</v>
      </c>
      <c r="C7" s="35">
        <v>2629</v>
      </c>
      <c r="D7" s="36">
        <v>2673</v>
      </c>
      <c r="E7" s="36">
        <v>2764</v>
      </c>
      <c r="F7" s="36">
        <v>2726</v>
      </c>
      <c r="G7" s="36">
        <v>2794</v>
      </c>
      <c r="H7" s="61"/>
      <c r="I7" s="61"/>
      <c r="J7" s="61"/>
      <c r="K7" s="61"/>
      <c r="L7" s="61"/>
      <c r="M7" s="2"/>
      <c r="N7" s="2"/>
    </row>
    <row r="8" spans="1:14" ht="27" customHeight="1">
      <c r="A8" s="15">
        <v>2</v>
      </c>
      <c r="B8" s="34" t="s">
        <v>16</v>
      </c>
      <c r="C8" s="37">
        <v>0.92</v>
      </c>
      <c r="D8" s="38">
        <v>0.76</v>
      </c>
      <c r="E8" s="38">
        <v>0.74</v>
      </c>
      <c r="F8" s="38">
        <v>0.71</v>
      </c>
      <c r="G8" s="38">
        <v>0.56000000000000005</v>
      </c>
      <c r="H8" s="62"/>
      <c r="I8" s="62"/>
      <c r="J8" s="62"/>
      <c r="K8" s="62"/>
      <c r="L8" s="62"/>
      <c r="M8" s="2"/>
      <c r="N8" s="2"/>
    </row>
    <row r="9" spans="1:14" ht="27" customHeight="1">
      <c r="A9" s="15">
        <v>3</v>
      </c>
      <c r="B9" s="34" t="s">
        <v>17</v>
      </c>
      <c r="C9" s="39">
        <v>35.200000000000003</v>
      </c>
      <c r="D9" s="40">
        <v>44.3</v>
      </c>
      <c r="E9" s="40">
        <v>27.4</v>
      </c>
      <c r="F9" s="40">
        <v>21.6</v>
      </c>
      <c r="G9" s="40">
        <v>33.299999999999997</v>
      </c>
      <c r="H9" s="63"/>
      <c r="I9" s="63"/>
      <c r="J9" s="63"/>
      <c r="K9" s="63"/>
      <c r="L9" s="63"/>
      <c r="M9" s="2"/>
      <c r="N9" s="2"/>
    </row>
    <row r="10" spans="1:14" ht="27" customHeight="1">
      <c r="A10" s="15">
        <v>4</v>
      </c>
      <c r="B10" s="41" t="s">
        <v>18</v>
      </c>
      <c r="C10" s="37">
        <v>2.67</v>
      </c>
      <c r="D10" s="38">
        <v>3.14</v>
      </c>
      <c r="E10" s="38">
        <v>2.91</v>
      </c>
      <c r="F10" s="38">
        <v>2.75</v>
      </c>
      <c r="G10" s="38">
        <v>3.07</v>
      </c>
      <c r="H10" s="62"/>
      <c r="I10" s="62"/>
      <c r="J10" s="62"/>
      <c r="K10" s="62"/>
      <c r="L10" s="62"/>
      <c r="M10" s="2"/>
      <c r="N10" s="2"/>
    </row>
    <row r="11" spans="1:14" ht="27" customHeight="1">
      <c r="A11" s="15">
        <v>5</v>
      </c>
      <c r="B11" s="34" t="s">
        <v>19</v>
      </c>
      <c r="C11" s="37">
        <v>2.08</v>
      </c>
      <c r="D11" s="36">
        <v>1.65</v>
      </c>
      <c r="E11" s="36">
        <v>1.82</v>
      </c>
      <c r="F11" s="36">
        <v>1.54</v>
      </c>
      <c r="G11" s="36">
        <v>1.42</v>
      </c>
      <c r="H11" s="62"/>
      <c r="I11" s="62"/>
      <c r="J11" s="62"/>
      <c r="K11" s="62"/>
      <c r="L11" s="62"/>
      <c r="M11" s="2"/>
      <c r="N11" s="2"/>
    </row>
    <row r="12" spans="1:14" ht="27" customHeight="1">
      <c r="A12" s="15">
        <v>6</v>
      </c>
      <c r="B12" s="34" t="s">
        <v>20</v>
      </c>
      <c r="C12" s="42">
        <v>87.56</v>
      </c>
      <c r="D12" s="36">
        <v>91.97</v>
      </c>
      <c r="E12" s="36">
        <v>91.95</v>
      </c>
      <c r="F12" s="36">
        <v>94.55</v>
      </c>
      <c r="G12" s="36">
        <v>94.62</v>
      </c>
      <c r="H12" s="62"/>
      <c r="I12" s="62"/>
      <c r="J12" s="62"/>
      <c r="K12" s="62"/>
      <c r="L12" s="62"/>
      <c r="M12" s="2"/>
      <c r="N12" s="2"/>
    </row>
    <row r="13" spans="1:14" ht="27" customHeight="1">
      <c r="A13" s="15">
        <v>7</v>
      </c>
      <c r="B13" s="43" t="s">
        <v>23</v>
      </c>
      <c r="C13" s="44">
        <v>0.01</v>
      </c>
      <c r="D13" s="38">
        <v>0.01</v>
      </c>
      <c r="E13" s="38">
        <v>0.01</v>
      </c>
      <c r="F13" s="38">
        <v>0.02</v>
      </c>
      <c r="G13" s="38">
        <v>0.02</v>
      </c>
      <c r="H13" s="62"/>
      <c r="I13" s="62"/>
      <c r="J13" s="62"/>
      <c r="K13" s="62"/>
      <c r="L13" s="62"/>
      <c r="M13" s="2"/>
      <c r="N13" s="2"/>
    </row>
    <row r="14" spans="1:14" ht="39" customHeight="1">
      <c r="A14" s="15">
        <v>8</v>
      </c>
      <c r="B14" s="34" t="s">
        <v>24</v>
      </c>
      <c r="C14" s="37">
        <v>0.2</v>
      </c>
      <c r="D14" s="36">
        <v>0.2</v>
      </c>
      <c r="E14" s="36">
        <v>0.18</v>
      </c>
      <c r="F14" s="45">
        <v>0.19</v>
      </c>
      <c r="G14" s="45">
        <v>0.18</v>
      </c>
      <c r="H14" s="62"/>
      <c r="I14" s="62"/>
      <c r="J14" s="62"/>
      <c r="K14" s="62"/>
      <c r="L14" s="62"/>
      <c r="M14" s="2"/>
      <c r="N14" s="2"/>
    </row>
    <row r="15" spans="1:14" ht="29.25" customHeight="1">
      <c r="A15" s="15">
        <v>9</v>
      </c>
      <c r="B15" s="34" t="s">
        <v>0</v>
      </c>
      <c r="C15" s="46">
        <v>51</v>
      </c>
      <c r="D15" s="10">
        <v>55</v>
      </c>
      <c r="E15" s="10">
        <v>56</v>
      </c>
      <c r="F15" s="10">
        <v>55</v>
      </c>
      <c r="G15" s="10">
        <v>55</v>
      </c>
      <c r="H15" s="61"/>
      <c r="I15" s="61"/>
      <c r="J15" s="61"/>
      <c r="K15" s="61"/>
      <c r="L15" s="61"/>
      <c r="M15" s="2"/>
      <c r="N15" s="2"/>
    </row>
    <row r="16" spans="1:14" ht="27" customHeight="1">
      <c r="A16" s="15">
        <v>10</v>
      </c>
      <c r="B16" s="34" t="s">
        <v>1</v>
      </c>
      <c r="C16" s="37">
        <v>0.28999999999999998</v>
      </c>
      <c r="D16" s="36">
        <v>0.28999999999999998</v>
      </c>
      <c r="E16" s="36">
        <v>0.28999999999999998</v>
      </c>
      <c r="F16" s="38">
        <v>0.3</v>
      </c>
      <c r="G16" s="36">
        <v>0.31</v>
      </c>
      <c r="H16" s="62"/>
      <c r="I16" s="62"/>
      <c r="J16" s="62"/>
      <c r="K16" s="62"/>
      <c r="L16" s="62"/>
      <c r="M16" s="2"/>
      <c r="N16" s="2"/>
    </row>
    <row r="17" spans="1:14" ht="27" customHeight="1">
      <c r="B17" s="99" t="s">
        <v>12</v>
      </c>
      <c r="C17" s="99"/>
      <c r="D17" s="99"/>
      <c r="E17" s="99"/>
      <c r="F17" s="99"/>
      <c r="G17" s="99"/>
      <c r="H17" s="19"/>
      <c r="I17" s="19"/>
      <c r="J17" s="19"/>
      <c r="K17" s="19"/>
      <c r="L17" s="19"/>
      <c r="M17" s="2"/>
      <c r="N17" s="2"/>
    </row>
    <row r="18" spans="1:14" ht="27" customHeight="1">
      <c r="A18" s="15">
        <v>11</v>
      </c>
      <c r="B18" s="22" t="s">
        <v>21</v>
      </c>
      <c r="C18" s="8">
        <v>1.2</v>
      </c>
      <c r="D18" s="26">
        <v>0.7</v>
      </c>
      <c r="E18" s="26">
        <v>0.8</v>
      </c>
      <c r="F18" s="26">
        <v>1.3</v>
      </c>
      <c r="G18" s="26">
        <v>1.3</v>
      </c>
      <c r="H18" s="64"/>
      <c r="I18" s="64"/>
      <c r="J18" s="64"/>
      <c r="K18" s="64"/>
      <c r="L18" s="64"/>
      <c r="M18" s="2"/>
      <c r="N18" s="2"/>
    </row>
    <row r="19" spans="1:14" ht="27" customHeight="1">
      <c r="A19" s="15">
        <v>12</v>
      </c>
      <c r="B19" s="22" t="s">
        <v>26</v>
      </c>
      <c r="C19" s="8">
        <v>0.4</v>
      </c>
      <c r="D19" s="26">
        <v>0.1</v>
      </c>
      <c r="E19" s="26">
        <v>0.1</v>
      </c>
      <c r="F19" s="26">
        <v>0.2</v>
      </c>
      <c r="G19" s="26">
        <v>0.2</v>
      </c>
      <c r="H19" s="64"/>
      <c r="I19" s="64"/>
      <c r="J19" s="64"/>
      <c r="K19" s="64"/>
      <c r="L19" s="64"/>
      <c r="M19" s="2"/>
      <c r="N19" s="2"/>
    </row>
    <row r="20" spans="1:14" ht="21.75" customHeight="1">
      <c r="A20" s="15">
        <v>13</v>
      </c>
      <c r="B20" s="22" t="s">
        <v>3</v>
      </c>
      <c r="C20" s="8">
        <v>0.7</v>
      </c>
      <c r="D20" s="23">
        <v>0.4</v>
      </c>
      <c r="E20" s="23">
        <v>0.4</v>
      </c>
      <c r="F20" s="23">
        <v>0.6</v>
      </c>
      <c r="G20" s="23">
        <v>0.6</v>
      </c>
      <c r="H20" s="64"/>
      <c r="I20" s="64"/>
      <c r="J20" s="64"/>
      <c r="K20" s="64"/>
      <c r="L20" s="64"/>
      <c r="M20" s="2"/>
      <c r="N20" s="2"/>
    </row>
    <row r="21" spans="1:14" ht="28.5" customHeight="1">
      <c r="A21" s="15">
        <v>14</v>
      </c>
      <c r="B21" s="22" t="s">
        <v>35</v>
      </c>
      <c r="C21" s="28"/>
      <c r="D21" s="85">
        <v>1</v>
      </c>
      <c r="E21" s="85">
        <v>0.4</v>
      </c>
      <c r="F21" s="29">
        <v>0.7</v>
      </c>
      <c r="G21" s="29">
        <v>1.3</v>
      </c>
      <c r="H21" s="64"/>
      <c r="I21" s="64"/>
      <c r="J21" s="64"/>
      <c r="K21" s="64"/>
      <c r="L21" s="64"/>
      <c r="M21" s="2"/>
      <c r="N21" s="2"/>
    </row>
    <row r="22" spans="1:14" ht="28.5" customHeight="1">
      <c r="A22" s="15">
        <v>15</v>
      </c>
      <c r="B22" s="22" t="s">
        <v>28</v>
      </c>
      <c r="C22" s="8">
        <v>1</v>
      </c>
      <c r="D22" s="26">
        <v>0.4</v>
      </c>
      <c r="E22" s="40">
        <v>0.5</v>
      </c>
      <c r="F22" s="26">
        <v>0.8</v>
      </c>
      <c r="G22" s="26">
        <v>0.9</v>
      </c>
      <c r="H22" s="64"/>
      <c r="I22" s="64"/>
      <c r="J22" s="64"/>
      <c r="K22" s="64"/>
      <c r="L22" s="64"/>
      <c r="M22" s="2"/>
      <c r="N22" s="2"/>
    </row>
    <row r="23" spans="1:14" ht="31.5" customHeight="1">
      <c r="A23" s="15">
        <v>16</v>
      </c>
      <c r="B23" s="22" t="s">
        <v>36</v>
      </c>
      <c r="C23" s="30"/>
      <c r="D23" s="40">
        <v>183</v>
      </c>
      <c r="E23" s="40">
        <v>220</v>
      </c>
      <c r="F23" s="31">
        <v>174</v>
      </c>
      <c r="G23" s="31">
        <v>230</v>
      </c>
      <c r="H23" s="64"/>
      <c r="I23" s="64"/>
      <c r="J23" s="64"/>
      <c r="K23" s="64"/>
      <c r="L23" s="64"/>
      <c r="M23" s="2"/>
      <c r="N23" s="2"/>
    </row>
    <row r="24" spans="1:14" ht="31.5" customHeight="1">
      <c r="A24" s="15">
        <v>17</v>
      </c>
      <c r="B24" s="22" t="s">
        <v>29</v>
      </c>
      <c r="C24" s="8">
        <v>1</v>
      </c>
      <c r="D24" s="23">
        <v>0.8</v>
      </c>
      <c r="E24" s="40">
        <v>0.8</v>
      </c>
      <c r="F24" s="26">
        <v>1</v>
      </c>
      <c r="G24" s="26">
        <v>1.2</v>
      </c>
      <c r="H24" s="64"/>
      <c r="I24" s="64"/>
      <c r="J24" s="64"/>
      <c r="K24" s="64"/>
      <c r="L24" s="64"/>
      <c r="M24" s="2"/>
      <c r="N24" s="2"/>
    </row>
    <row r="25" spans="1:14" ht="41.25" customHeight="1">
      <c r="A25" s="15">
        <v>18</v>
      </c>
      <c r="B25" s="22" t="s">
        <v>38</v>
      </c>
      <c r="C25" s="9">
        <v>86</v>
      </c>
      <c r="D25" s="27">
        <v>23</v>
      </c>
      <c r="E25" s="10">
        <v>24</v>
      </c>
      <c r="F25" s="31">
        <v>62</v>
      </c>
      <c r="G25" s="31">
        <v>73</v>
      </c>
      <c r="H25" s="64"/>
      <c r="I25" s="64"/>
      <c r="J25" s="64"/>
      <c r="K25" s="64"/>
      <c r="L25" s="64"/>
      <c r="M25" s="2"/>
      <c r="N25" s="2"/>
    </row>
    <row r="26" spans="1:14" ht="41.25" customHeight="1">
      <c r="A26" s="15">
        <v>19</v>
      </c>
      <c r="B26" s="22" t="s">
        <v>39</v>
      </c>
      <c r="C26" s="32"/>
      <c r="D26" s="36">
        <v>129</v>
      </c>
      <c r="E26" s="36">
        <v>26</v>
      </c>
      <c r="F26" s="23">
        <v>2</v>
      </c>
      <c r="G26" s="23">
        <v>2</v>
      </c>
      <c r="H26" s="64"/>
      <c r="I26" s="64"/>
      <c r="J26" s="64"/>
      <c r="K26" s="64"/>
      <c r="L26" s="64"/>
      <c r="M26" s="2"/>
      <c r="N26" s="2"/>
    </row>
    <row r="27" spans="1:14" ht="27" customHeight="1">
      <c r="A27" s="15">
        <v>20</v>
      </c>
      <c r="B27" s="22" t="s">
        <v>25</v>
      </c>
      <c r="C27" s="9">
        <v>8</v>
      </c>
      <c r="D27" s="23">
        <v>3</v>
      </c>
      <c r="E27" s="23">
        <v>3</v>
      </c>
      <c r="F27" s="23">
        <v>7</v>
      </c>
      <c r="G27" s="23">
        <v>6</v>
      </c>
      <c r="H27" s="64"/>
      <c r="I27" s="64"/>
      <c r="J27" s="64"/>
      <c r="K27" s="64"/>
      <c r="L27" s="64"/>
      <c r="M27" s="2"/>
      <c r="N27" s="2"/>
    </row>
    <row r="28" spans="1:14" ht="27" customHeight="1">
      <c r="A28" s="15">
        <v>21</v>
      </c>
      <c r="B28" s="22" t="s">
        <v>2</v>
      </c>
      <c r="C28" s="9">
        <v>8</v>
      </c>
      <c r="D28" s="23">
        <v>5</v>
      </c>
      <c r="E28" s="23">
        <v>6</v>
      </c>
      <c r="F28" s="23">
        <v>7</v>
      </c>
      <c r="G28" s="23">
        <v>8</v>
      </c>
      <c r="H28" s="64"/>
      <c r="I28" s="64"/>
      <c r="J28" s="64"/>
      <c r="K28" s="64"/>
      <c r="L28" s="64"/>
      <c r="M28" s="2"/>
      <c r="N28" s="2"/>
    </row>
    <row r="29" spans="1:14" ht="27" customHeight="1">
      <c r="B29" s="98" t="s">
        <v>13</v>
      </c>
      <c r="C29" s="98"/>
      <c r="D29" s="98"/>
      <c r="E29" s="98"/>
      <c r="F29" s="98"/>
      <c r="G29" s="98"/>
      <c r="H29" s="19"/>
      <c r="I29" s="19"/>
      <c r="J29" s="19"/>
      <c r="K29" s="19"/>
      <c r="L29" s="19"/>
      <c r="M29" s="2"/>
      <c r="N29" s="2"/>
    </row>
    <row r="30" spans="1:14" ht="27" customHeight="1">
      <c r="A30" s="15">
        <v>22</v>
      </c>
      <c r="B30" s="22" t="s">
        <v>6</v>
      </c>
      <c r="C30" s="8">
        <v>37.200000000000003</v>
      </c>
      <c r="D30" s="26">
        <v>73.2</v>
      </c>
      <c r="E30" s="26">
        <v>73.900000000000006</v>
      </c>
      <c r="F30" s="26">
        <v>61.2</v>
      </c>
      <c r="G30" s="26">
        <v>65.3</v>
      </c>
      <c r="H30" s="65"/>
      <c r="I30" s="65"/>
      <c r="J30" s="65"/>
      <c r="K30" s="65"/>
      <c r="L30" s="65"/>
      <c r="M30" s="2"/>
      <c r="N30" s="2"/>
    </row>
    <row r="31" spans="1:14" ht="27" customHeight="1">
      <c r="A31" s="15">
        <v>23</v>
      </c>
      <c r="B31" s="22" t="s">
        <v>4</v>
      </c>
      <c r="C31" s="24">
        <v>0.06</v>
      </c>
      <c r="D31" s="23">
        <v>0.06</v>
      </c>
      <c r="E31" s="23">
        <v>7.0000000000000007E-2</v>
      </c>
      <c r="F31" s="23">
        <v>0.06</v>
      </c>
      <c r="G31" s="23">
        <v>0.05</v>
      </c>
      <c r="H31" s="64"/>
      <c r="I31" s="64"/>
      <c r="J31" s="64"/>
      <c r="K31" s="64"/>
      <c r="L31" s="64"/>
      <c r="M31" s="2"/>
      <c r="N31" s="2"/>
    </row>
    <row r="32" spans="1:14" ht="27" customHeight="1">
      <c r="A32" s="15">
        <v>24</v>
      </c>
      <c r="B32" s="22" t="s">
        <v>5</v>
      </c>
      <c r="C32" s="8">
        <v>424.8</v>
      </c>
      <c r="D32" s="26">
        <v>690.3</v>
      </c>
      <c r="E32" s="26">
        <v>669</v>
      </c>
      <c r="F32" s="26">
        <v>761.6</v>
      </c>
      <c r="G32" s="26">
        <v>851.3</v>
      </c>
      <c r="H32" s="65"/>
      <c r="I32" s="65"/>
      <c r="J32" s="65"/>
      <c r="K32" s="65"/>
      <c r="L32" s="65"/>
      <c r="M32" s="2"/>
      <c r="N32" s="2"/>
    </row>
    <row r="33" spans="1:27" ht="27" customHeight="1">
      <c r="B33" s="99" t="s">
        <v>14</v>
      </c>
      <c r="C33" s="99"/>
      <c r="D33" s="99"/>
      <c r="E33" s="99"/>
      <c r="F33" s="99"/>
      <c r="G33" s="99"/>
      <c r="H33" s="64"/>
      <c r="I33" s="64"/>
      <c r="J33" s="64"/>
      <c r="K33" s="64"/>
      <c r="L33" s="64"/>
      <c r="M33" s="2"/>
      <c r="N33" s="2"/>
    </row>
    <row r="34" spans="1:27" ht="27" customHeight="1">
      <c r="A34" s="15">
        <v>25</v>
      </c>
      <c r="B34" s="22" t="s">
        <v>7</v>
      </c>
      <c r="C34" s="8">
        <v>9.4</v>
      </c>
      <c r="D34" s="26">
        <v>16.3</v>
      </c>
      <c r="E34" s="26">
        <v>17.2</v>
      </c>
      <c r="F34" s="26">
        <v>22.4</v>
      </c>
      <c r="G34" s="26">
        <v>22.6</v>
      </c>
      <c r="H34" s="65"/>
      <c r="I34" s="65"/>
      <c r="J34" s="65"/>
      <c r="K34" s="65"/>
      <c r="L34" s="65"/>
      <c r="M34" s="2"/>
      <c r="N34" s="2"/>
    </row>
    <row r="35" spans="1:27" ht="27" customHeight="1">
      <c r="A35" s="15">
        <v>26</v>
      </c>
      <c r="B35" s="22" t="s">
        <v>30</v>
      </c>
      <c r="C35" s="24">
        <v>1.6</v>
      </c>
      <c r="D35" s="23">
        <v>1.51</v>
      </c>
      <c r="E35" s="25">
        <v>1.75</v>
      </c>
      <c r="F35" s="23">
        <v>1.73</v>
      </c>
      <c r="G35" s="23">
        <v>1.75</v>
      </c>
      <c r="H35" s="66"/>
      <c r="I35" s="66"/>
      <c r="J35" s="66"/>
      <c r="K35" s="66"/>
      <c r="L35" s="66"/>
      <c r="M35" s="2"/>
      <c r="N35" s="2"/>
    </row>
    <row r="36" spans="1:27" ht="27" customHeight="1">
      <c r="A36" s="15">
        <v>27</v>
      </c>
      <c r="B36" s="22" t="s">
        <v>31</v>
      </c>
      <c r="C36" s="9">
        <v>8</v>
      </c>
      <c r="D36" s="23">
        <v>7</v>
      </c>
      <c r="E36" s="23">
        <v>10</v>
      </c>
      <c r="F36" s="23">
        <v>8</v>
      </c>
      <c r="G36" s="23">
        <v>13</v>
      </c>
      <c r="H36" s="64"/>
      <c r="I36" s="64"/>
      <c r="J36" s="64"/>
      <c r="K36" s="64"/>
      <c r="L36" s="64"/>
      <c r="M36" s="2"/>
      <c r="N36" s="2"/>
    </row>
    <row r="37" spans="1:27" ht="27" customHeight="1">
      <c r="A37" s="15">
        <v>28</v>
      </c>
      <c r="B37" s="22" t="s">
        <v>22</v>
      </c>
      <c r="C37" s="8">
        <v>76.099999999999994</v>
      </c>
      <c r="D37" s="23">
        <v>79.3</v>
      </c>
      <c r="E37" s="23">
        <v>74.599999999999994</v>
      </c>
      <c r="F37" s="23">
        <v>76.400000000000006</v>
      </c>
      <c r="G37" s="23">
        <v>67.5</v>
      </c>
      <c r="H37" s="65"/>
      <c r="I37" s="65"/>
      <c r="J37" s="65"/>
      <c r="K37" s="65"/>
      <c r="L37" s="65"/>
      <c r="M37" s="2"/>
      <c r="N37" s="2"/>
    </row>
    <row r="38" spans="1:27" ht="27" customHeight="1">
      <c r="A38" s="15">
        <v>29</v>
      </c>
      <c r="B38" s="22" t="s">
        <v>8</v>
      </c>
      <c r="C38" s="8">
        <v>0.7</v>
      </c>
      <c r="D38" s="26">
        <v>0.7</v>
      </c>
      <c r="E38" s="26">
        <v>0.8</v>
      </c>
      <c r="F38" s="26">
        <v>0.6</v>
      </c>
      <c r="G38" s="26">
        <v>0.7</v>
      </c>
      <c r="H38" s="64"/>
      <c r="I38" s="64"/>
      <c r="J38" s="64"/>
      <c r="K38" s="64"/>
      <c r="L38" s="64"/>
      <c r="M38" s="2"/>
      <c r="N38" s="2"/>
    </row>
    <row r="39" spans="1:27" ht="27" customHeight="1">
      <c r="A39" s="15">
        <v>30</v>
      </c>
      <c r="B39" s="22" t="s">
        <v>9</v>
      </c>
      <c r="C39" s="8">
        <v>10.1</v>
      </c>
      <c r="D39" s="26">
        <v>10.1</v>
      </c>
      <c r="E39" s="26">
        <v>9.6999999999999993</v>
      </c>
      <c r="F39" s="26">
        <v>8.9</v>
      </c>
      <c r="G39" s="26">
        <v>9.1</v>
      </c>
      <c r="H39" s="65"/>
      <c r="I39" s="65"/>
      <c r="J39" s="65"/>
      <c r="K39" s="65"/>
      <c r="L39" s="65"/>
      <c r="M39" s="2"/>
      <c r="N39" s="2"/>
    </row>
    <row r="40" spans="1:27" ht="27" customHeight="1">
      <c r="A40" s="15">
        <v>31</v>
      </c>
      <c r="B40" s="86" t="s">
        <v>41</v>
      </c>
      <c r="C40" s="9">
        <v>10</v>
      </c>
      <c r="D40" s="23">
        <v>9</v>
      </c>
      <c r="E40" s="23">
        <v>11</v>
      </c>
      <c r="F40" s="23">
        <v>11</v>
      </c>
      <c r="G40" s="23">
        <v>11</v>
      </c>
      <c r="H40" s="64"/>
      <c r="I40" s="64"/>
      <c r="J40" s="64"/>
      <c r="K40" s="64"/>
      <c r="L40" s="64"/>
      <c r="M40" s="2"/>
      <c r="N40" s="2"/>
    </row>
    <row r="41" spans="1:27" ht="27" customHeight="1">
      <c r="B41" s="12" t="s">
        <v>34</v>
      </c>
      <c r="C41" s="87"/>
      <c r="D41" s="88">
        <v>1</v>
      </c>
      <c r="E41" s="88">
        <v>1</v>
      </c>
      <c r="F41" s="88">
        <v>0</v>
      </c>
      <c r="G41" s="88">
        <v>0</v>
      </c>
      <c r="H41" s="64"/>
      <c r="I41" s="64"/>
      <c r="J41" s="64"/>
      <c r="K41" s="64"/>
      <c r="L41" s="64"/>
      <c r="M41" s="2"/>
      <c r="N41" s="2"/>
    </row>
    <row r="42" spans="1:27" ht="16.5" customHeight="1">
      <c r="B42" s="7" t="s">
        <v>27</v>
      </c>
      <c r="C42" s="89">
        <v>0</v>
      </c>
      <c r="D42" s="89">
        <v>0</v>
      </c>
      <c r="E42" s="89">
        <v>0</v>
      </c>
      <c r="F42" s="89">
        <v>0</v>
      </c>
      <c r="G42" s="89">
        <v>0</v>
      </c>
      <c r="M42" s="2"/>
      <c r="N42" s="2"/>
    </row>
    <row r="44" spans="1:27">
      <c r="B44" s="5"/>
      <c r="C44" s="90" t="s">
        <v>37</v>
      </c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 spans="1:27" ht="46.2" customHeight="1">
      <c r="B45" s="5"/>
      <c r="C45" s="91" t="s">
        <v>42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</row>
    <row r="46" spans="1:27" ht="15" customHeight="1">
      <c r="B46" s="5"/>
      <c r="C46" s="93" t="s">
        <v>43</v>
      </c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</row>
    <row r="47" spans="1:27" ht="15" customHeight="1"/>
    <row r="48" spans="1:2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</sheetData>
  <mergeCells count="10">
    <mergeCell ref="B3:L3"/>
    <mergeCell ref="B6:G6"/>
    <mergeCell ref="B17:G17"/>
    <mergeCell ref="B29:G29"/>
    <mergeCell ref="B33:G33"/>
    <mergeCell ref="C44:AA44"/>
    <mergeCell ref="C45:AA45"/>
    <mergeCell ref="C46:AA46"/>
    <mergeCell ref="C4:G4"/>
    <mergeCell ref="H4:L4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14"/>
  <sheetViews>
    <sheetView tabSelected="1" topLeftCell="AK1" zoomScaleNormal="100" workbookViewId="0">
      <selection activeCell="BI117" sqref="BI117"/>
    </sheetView>
  </sheetViews>
  <sheetFormatPr defaultRowHeight="14.4"/>
  <cols>
    <col min="1" max="1" width="5.3984375" style="16" customWidth="1"/>
    <col min="2" max="2" width="5.19921875" style="60" customWidth="1"/>
    <col min="3" max="3" width="21.69921875" style="60" customWidth="1"/>
    <col min="4" max="4" width="19" style="60" customWidth="1"/>
    <col min="5" max="14" width="8.69921875" style="58" customWidth="1"/>
    <col min="15" max="15" width="7.5" style="58" customWidth="1"/>
    <col min="16" max="16" width="6.19921875" style="15" customWidth="1"/>
    <col min="17" max="17" width="8.69921875" style="58" customWidth="1"/>
    <col min="18" max="18" width="22.09765625" style="58" customWidth="1"/>
    <col min="19" max="19" width="18.59765625" style="58" customWidth="1"/>
    <col min="20" max="28" width="8.69921875" style="58" customWidth="1"/>
    <col min="29" max="29" width="10.5" style="58" customWidth="1"/>
    <col min="30" max="30" width="7.59765625" style="15" customWidth="1"/>
    <col min="31" max="31" width="9.8984375" style="58" customWidth="1"/>
    <col min="32" max="32" width="21.3984375" style="67" customWidth="1"/>
    <col min="33" max="33" width="16.5" style="67" customWidth="1"/>
    <col min="34" max="41" width="8.69921875" style="58" customWidth="1"/>
    <col min="42" max="42" width="10" style="58" customWidth="1"/>
    <col min="43" max="43" width="8.59765625" style="58" customWidth="1"/>
    <col min="44" max="44" width="5.5" style="16" customWidth="1"/>
    <col min="45" max="45" width="8.69921875" style="58" customWidth="1"/>
    <col min="46" max="46" width="23.19921875" style="67" customWidth="1"/>
    <col min="47" max="47" width="14.8984375" style="67" customWidth="1"/>
    <col min="48" max="59" width="8.69921875" style="58" customWidth="1"/>
  </cols>
  <sheetData>
    <row r="1" spans="1:59" ht="50.25" customHeight="1">
      <c r="B1" s="14"/>
      <c r="C1" s="103" t="s">
        <v>49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</row>
    <row r="2" spans="1:59" ht="27" customHeight="1">
      <c r="B2" s="14"/>
      <c r="C2" s="105" t="s">
        <v>11</v>
      </c>
      <c r="D2" s="106"/>
      <c r="E2" s="106"/>
      <c r="F2" s="106"/>
      <c r="G2" s="106"/>
      <c r="H2" s="106"/>
      <c r="I2" s="107"/>
      <c r="J2" s="72"/>
      <c r="K2" s="72"/>
      <c r="L2" s="72"/>
      <c r="M2" s="72"/>
      <c r="N2" s="80"/>
      <c r="O2" s="80"/>
      <c r="R2" s="99" t="s">
        <v>12</v>
      </c>
      <c r="S2" s="99"/>
      <c r="T2" s="99"/>
      <c r="U2" s="99"/>
      <c r="V2" s="99"/>
      <c r="W2" s="99"/>
      <c r="AF2" s="98" t="s">
        <v>13</v>
      </c>
      <c r="AG2" s="98"/>
      <c r="AH2" s="98"/>
      <c r="AI2" s="98"/>
      <c r="AJ2" s="98"/>
      <c r="AK2" s="98"/>
      <c r="AL2" s="72"/>
      <c r="AM2" s="72"/>
      <c r="AN2" s="72"/>
      <c r="AO2" s="72"/>
      <c r="AT2" s="99" t="s">
        <v>14</v>
      </c>
      <c r="AU2" s="99"/>
      <c r="AV2" s="99"/>
      <c r="AW2" s="99"/>
      <c r="AX2" s="99"/>
      <c r="AY2" s="99"/>
    </row>
    <row r="4" spans="1:59" ht="47.25" customHeight="1">
      <c r="A4" s="16">
        <v>1</v>
      </c>
      <c r="B4" s="100" t="str">
        <f>wojewódzkie!B7</f>
        <v>Liczba zbiorów bibliotecznych w przeliczeniu na 1000 mieszkańców</v>
      </c>
      <c r="C4" s="101"/>
      <c r="D4" s="102"/>
      <c r="P4" s="15">
        <v>11</v>
      </c>
      <c r="Q4" s="100" t="str">
        <f>wojewódzkie!B18</f>
        <v>Wypożyczenia w przeliczeniu na mieszkańca</v>
      </c>
      <c r="R4" s="101"/>
      <c r="S4" s="102"/>
      <c r="AD4" s="15">
        <v>22</v>
      </c>
      <c r="AE4" s="100" t="str">
        <f>wojewódzkie!B30</f>
        <v>Koszt w przeliczeniu na odwiedziny w bibliotece</v>
      </c>
      <c r="AF4" s="101"/>
      <c r="AG4" s="102"/>
      <c r="AR4" s="16">
        <v>25</v>
      </c>
      <c r="AS4" s="100" t="str">
        <f>wojewódzkie!B34</f>
        <v>Wydatki na zbiory elektroniczne jako procent wydatków na gromadzenie zbiorów</v>
      </c>
      <c r="AT4" s="101"/>
      <c r="AU4" s="102"/>
    </row>
    <row r="5" spans="1:59" s="13" customFormat="1" ht="42.75" customHeight="1">
      <c r="A5" s="17"/>
      <c r="B5" s="52"/>
      <c r="C5" s="22" t="str">
        <f>wojewódzkie!C4</f>
        <v xml:space="preserve">Biblioteki wojewódzkie i wojewódzkie i miejskie </v>
      </c>
      <c r="D5" s="52" t="str">
        <f>wojewódzkie!H4</f>
        <v>biblioteka x</v>
      </c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47"/>
      <c r="Q5" s="59"/>
      <c r="R5" s="50" t="str">
        <f>wojewódzkie!C4</f>
        <v xml:space="preserve">Biblioteki wojewódzkie i wojewódzkie i miejskie </v>
      </c>
      <c r="S5" s="50" t="str">
        <f>wojewódzkie!H4</f>
        <v>biblioteka x</v>
      </c>
      <c r="T5" s="67"/>
      <c r="U5" s="67"/>
      <c r="V5" s="67"/>
      <c r="W5" s="67"/>
      <c r="X5" s="67"/>
      <c r="Y5" s="67"/>
      <c r="Z5" s="67"/>
      <c r="AA5" s="67"/>
      <c r="AB5" s="67"/>
      <c r="AC5" s="67"/>
      <c r="AD5" s="47"/>
      <c r="AE5" s="59"/>
      <c r="AF5" s="55" t="str">
        <f>wojewódzkie!C4</f>
        <v xml:space="preserve">Biblioteki wojewódzkie i wojewódzkie i miejskie </v>
      </c>
      <c r="AG5" s="52" t="str">
        <f>wojewódzkie!H4</f>
        <v>biblioteka x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17"/>
      <c r="AS5" s="59"/>
      <c r="AT5" s="22" t="str">
        <f>AF5</f>
        <v xml:space="preserve">Biblioteki wojewódzkie i wojewódzkie i miejskie </v>
      </c>
      <c r="AU5" s="52" t="str">
        <f>AG5</f>
        <v>biblioteka x</v>
      </c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</row>
    <row r="6" spans="1:59">
      <c r="B6" s="59">
        <f>wojewódzkie!H5</f>
        <v>2020</v>
      </c>
      <c r="C6" s="59">
        <f>wojewódzkie!C7</f>
        <v>2629</v>
      </c>
      <c r="D6" s="57">
        <f>wojewódzkie!H7</f>
        <v>0</v>
      </c>
      <c r="Q6" s="59">
        <f>B6</f>
        <v>2020</v>
      </c>
      <c r="R6" s="51">
        <f>wojewódzkie!C18</f>
        <v>1.2</v>
      </c>
      <c r="S6" s="51">
        <f>wojewódzkie!H18</f>
        <v>0</v>
      </c>
      <c r="AE6" s="59">
        <f>B6</f>
        <v>2020</v>
      </c>
      <c r="AF6" s="68">
        <f>wojewódzkie!C30</f>
        <v>37.200000000000003</v>
      </c>
      <c r="AG6" s="68">
        <f>wojewódzkie!H30</f>
        <v>0</v>
      </c>
      <c r="AS6" s="59">
        <f>B6</f>
        <v>2020</v>
      </c>
      <c r="AT6" s="68">
        <f>wojewódzkie!C34</f>
        <v>9.4</v>
      </c>
      <c r="AU6" s="68">
        <f>wojewódzkie!H34</f>
        <v>0</v>
      </c>
    </row>
    <row r="7" spans="1:59">
      <c r="B7" s="59">
        <f>wojewódzkie!I5</f>
        <v>2021</v>
      </c>
      <c r="C7" s="59">
        <f>wojewódzkie!D7</f>
        <v>2673</v>
      </c>
      <c r="D7" s="57">
        <f>wojewódzkie!I7</f>
        <v>0</v>
      </c>
      <c r="Q7" s="59">
        <f>B7</f>
        <v>2021</v>
      </c>
      <c r="R7" s="51">
        <f>wojewódzkie!D18</f>
        <v>0.7</v>
      </c>
      <c r="S7" s="51">
        <f>wojewódzkie!I18</f>
        <v>0</v>
      </c>
      <c r="AE7" s="59">
        <f>B7</f>
        <v>2021</v>
      </c>
      <c r="AF7" s="68">
        <f>wojewódzkie!D30</f>
        <v>73.2</v>
      </c>
      <c r="AG7" s="68">
        <f>wojewódzkie!I30</f>
        <v>0</v>
      </c>
      <c r="AS7" s="59">
        <f>B7</f>
        <v>2021</v>
      </c>
      <c r="AT7" s="68">
        <f>wojewódzkie!D34</f>
        <v>16.3</v>
      </c>
      <c r="AU7" s="68">
        <f>wojewódzkie!I34</f>
        <v>0</v>
      </c>
    </row>
    <row r="8" spans="1:59">
      <c r="B8" s="59">
        <f>wojewódzkie!J5</f>
        <v>2022</v>
      </c>
      <c r="C8" s="59">
        <f>wojewódzkie!E7</f>
        <v>2764</v>
      </c>
      <c r="D8" s="57">
        <f>wojewódzkie!J7</f>
        <v>0</v>
      </c>
      <c r="Q8" s="59">
        <f>B8</f>
        <v>2022</v>
      </c>
      <c r="R8" s="51">
        <f>wojewódzkie!E18</f>
        <v>0.8</v>
      </c>
      <c r="S8" s="51">
        <f>wojewódzkie!J18</f>
        <v>0</v>
      </c>
      <c r="AE8" s="59">
        <f>B8</f>
        <v>2022</v>
      </c>
      <c r="AF8" s="68">
        <f>wojewódzkie!E30</f>
        <v>73.900000000000006</v>
      </c>
      <c r="AG8" s="68">
        <f>wojewódzkie!J30</f>
        <v>0</v>
      </c>
      <c r="AS8" s="59">
        <f>B8</f>
        <v>2022</v>
      </c>
      <c r="AT8" s="68">
        <f>wojewódzkie!E34</f>
        <v>17.2</v>
      </c>
      <c r="AU8" s="68">
        <f>wojewódzkie!J34</f>
        <v>0</v>
      </c>
    </row>
    <row r="9" spans="1:59">
      <c r="B9" s="59">
        <f>wojewódzkie!K5</f>
        <v>2023</v>
      </c>
      <c r="C9" s="59">
        <f>wojewódzkie!F7</f>
        <v>2726</v>
      </c>
      <c r="D9" s="57">
        <f>wojewódzkie!K7</f>
        <v>0</v>
      </c>
      <c r="Q9" s="59">
        <f>B9</f>
        <v>2023</v>
      </c>
      <c r="R9" s="51">
        <f>wojewódzkie!F18</f>
        <v>1.3</v>
      </c>
      <c r="S9" s="51">
        <f>wojewódzkie!K18</f>
        <v>0</v>
      </c>
      <c r="AE9" s="59">
        <f>B9</f>
        <v>2023</v>
      </c>
      <c r="AF9" s="68">
        <f>wojewódzkie!F30</f>
        <v>61.2</v>
      </c>
      <c r="AG9" s="68">
        <f>wojewódzkie!K30</f>
        <v>0</v>
      </c>
      <c r="AS9" s="59">
        <f>B9</f>
        <v>2023</v>
      </c>
      <c r="AT9" s="68">
        <f>wojewódzkie!F34</f>
        <v>22.4</v>
      </c>
      <c r="AU9" s="68">
        <f>wojewódzkie!K34</f>
        <v>0</v>
      </c>
    </row>
    <row r="10" spans="1:59">
      <c r="B10" s="59">
        <f>wojewódzkie!L5</f>
        <v>2024</v>
      </c>
      <c r="C10" s="59">
        <f>wojewódzkie!G7</f>
        <v>2794</v>
      </c>
      <c r="D10" s="57">
        <f>wojewódzkie!L7</f>
        <v>0</v>
      </c>
      <c r="Q10" s="59">
        <f>B10</f>
        <v>2024</v>
      </c>
      <c r="R10" s="51">
        <f>wojewódzkie!G18</f>
        <v>1.3</v>
      </c>
      <c r="S10" s="51">
        <f>wojewódzkie!L18</f>
        <v>0</v>
      </c>
      <c r="AE10" s="59">
        <f>B10</f>
        <v>2024</v>
      </c>
      <c r="AF10" s="68">
        <f>wojewódzkie!G30</f>
        <v>65.3</v>
      </c>
      <c r="AG10" s="68">
        <f>wojewódzkie!L30</f>
        <v>0</v>
      </c>
      <c r="AS10" s="59">
        <f>B10</f>
        <v>2024</v>
      </c>
      <c r="AT10" s="68">
        <f>wojewódzkie!G34</f>
        <v>22.6</v>
      </c>
      <c r="AU10" s="68">
        <f>wojewódzkie!L34</f>
        <v>0</v>
      </c>
    </row>
    <row r="11" spans="1:59">
      <c r="B11" s="81"/>
      <c r="C11" s="81"/>
      <c r="D11" s="73"/>
      <c r="Q11" s="81"/>
      <c r="R11" s="74"/>
      <c r="S11" s="74"/>
      <c r="AE11" s="81"/>
      <c r="AF11" s="75"/>
      <c r="AG11" s="75"/>
      <c r="AS11" s="81"/>
      <c r="AT11" s="75"/>
      <c r="AU11" s="75"/>
    </row>
    <row r="12" spans="1:59">
      <c r="B12" s="81"/>
      <c r="C12" s="81"/>
      <c r="D12" s="73"/>
      <c r="Q12" s="81"/>
      <c r="R12" s="74"/>
      <c r="S12" s="74"/>
      <c r="AE12" s="81"/>
      <c r="AF12" s="75"/>
      <c r="AG12" s="75"/>
      <c r="AS12" s="81"/>
      <c r="AT12" s="75"/>
      <c r="AU12" s="75"/>
    </row>
    <row r="13" spans="1:59">
      <c r="B13" s="81"/>
      <c r="C13" s="81"/>
      <c r="D13" s="73"/>
      <c r="Q13" s="81"/>
      <c r="R13" s="74"/>
      <c r="S13" s="74"/>
      <c r="AE13" s="81"/>
      <c r="AF13" s="75"/>
      <c r="AG13" s="75"/>
      <c r="AS13" s="81"/>
      <c r="AT13" s="75"/>
      <c r="AU13" s="75"/>
    </row>
    <row r="14" spans="1:59">
      <c r="B14" s="81"/>
      <c r="C14" s="81"/>
      <c r="D14" s="73"/>
      <c r="Q14" s="81"/>
      <c r="R14" s="74"/>
      <c r="S14" s="74"/>
      <c r="AE14" s="81"/>
      <c r="AF14" s="75"/>
      <c r="AG14" s="75"/>
      <c r="AS14" s="81"/>
      <c r="AT14" s="75"/>
      <c r="AU14" s="75"/>
    </row>
    <row r="15" spans="1:59">
      <c r="B15" s="81"/>
      <c r="C15" s="81"/>
      <c r="D15" s="73"/>
      <c r="Q15" s="81"/>
      <c r="R15" s="74"/>
      <c r="S15" s="74"/>
      <c r="AE15" s="81"/>
      <c r="AF15" s="75"/>
      <c r="AG15" s="75"/>
      <c r="AS15" s="81"/>
      <c r="AT15" s="75"/>
      <c r="AU15" s="75"/>
    </row>
    <row r="16" spans="1:59">
      <c r="B16" s="81"/>
      <c r="C16" s="81"/>
      <c r="D16" s="73"/>
      <c r="Q16" s="81"/>
      <c r="R16" s="74"/>
      <c r="S16" s="74"/>
      <c r="AE16" s="81"/>
      <c r="AF16" s="75"/>
      <c r="AG16" s="75"/>
      <c r="AS16" s="81"/>
      <c r="AT16" s="75"/>
      <c r="AU16" s="75"/>
    </row>
    <row r="17" spans="1:59">
      <c r="B17" s="81"/>
      <c r="C17" s="81"/>
      <c r="D17" s="73"/>
      <c r="Q17" s="81"/>
      <c r="R17" s="74"/>
      <c r="S17" s="74"/>
      <c r="AE17" s="81"/>
      <c r="AF17" s="75"/>
      <c r="AG17" s="75"/>
      <c r="AS17" s="81"/>
      <c r="AT17" s="75"/>
      <c r="AU17" s="75"/>
    </row>
    <row r="18" spans="1:59">
      <c r="B18" s="81"/>
      <c r="C18" s="81"/>
      <c r="D18" s="73"/>
      <c r="Q18" s="81"/>
      <c r="R18" s="74"/>
      <c r="S18" s="74"/>
      <c r="AE18" s="81"/>
      <c r="AF18" s="75"/>
      <c r="AG18" s="75"/>
      <c r="AS18" s="81"/>
      <c r="AT18" s="75"/>
      <c r="AU18" s="75"/>
    </row>
    <row r="19" spans="1:59">
      <c r="B19" s="81"/>
      <c r="C19" s="81"/>
      <c r="D19" s="73"/>
      <c r="Q19" s="81"/>
      <c r="R19" s="74"/>
      <c r="S19" s="74"/>
      <c r="AE19" s="81"/>
      <c r="AF19" s="75"/>
      <c r="AG19" s="75"/>
      <c r="AS19" s="81"/>
      <c r="AT19" s="75"/>
      <c r="AU19" s="75"/>
    </row>
    <row r="24" spans="1:59" ht="29.25" customHeight="1">
      <c r="A24" s="16">
        <v>2</v>
      </c>
      <c r="B24" s="100" t="str">
        <f>wojewódzkie!B8</f>
        <v>Liczba tytułów czasopism bieżących w przeliczeniu na 1000 mieszkańców</v>
      </c>
      <c r="C24" s="101"/>
      <c r="D24" s="102"/>
      <c r="P24" s="15">
        <v>12</v>
      </c>
      <c r="Q24" s="100" t="str">
        <f>wojewódzkie!B19</f>
        <v>Wykorzystanie zbiorów w bibliotece w przeliczeniu na mieszkańca</v>
      </c>
      <c r="R24" s="101"/>
      <c r="S24" s="102"/>
      <c r="AD24" s="15">
        <v>23</v>
      </c>
      <c r="AE24" s="100" t="str">
        <f>wojewódzkie!B31</f>
        <v>Stosunek wydatków na gromadzenie i obsługę zbiorów do kosztów personelu</v>
      </c>
      <c r="AF24" s="101"/>
      <c r="AG24" s="102"/>
      <c r="AS24" s="100" t="str">
        <f>wojewódzkie!B35</f>
        <v>Wydatki na zbiory biblioteczne w przeliczeniu na mieszkańca</v>
      </c>
      <c r="AT24" s="101"/>
      <c r="AU24" s="102"/>
    </row>
    <row r="25" spans="1:59" s="48" customFormat="1" ht="42" customHeight="1">
      <c r="A25" s="17"/>
      <c r="B25" s="71"/>
      <c r="C25" s="22" t="str">
        <f>wojewódzkie!C4</f>
        <v xml:space="preserve">Biblioteki wojewódzkie i wojewódzkie i miejskie </v>
      </c>
      <c r="D25" s="52" t="str">
        <f>wojewódzkie!H4</f>
        <v>biblioteka x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47"/>
      <c r="Q25" s="52"/>
      <c r="R25" s="52" t="str">
        <f>wojewódzkie!C4</f>
        <v xml:space="preserve">Biblioteki wojewódzkie i wojewódzkie i miejskie </v>
      </c>
      <c r="S25" s="52" t="str">
        <f>wojewódzkie!H4</f>
        <v>biblioteka x</v>
      </c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47"/>
      <c r="AE25" s="52"/>
      <c r="AF25" s="55" t="str">
        <f>AF5</f>
        <v xml:space="preserve">Biblioteki wojewódzkie i wojewódzkie i miejskie </v>
      </c>
      <c r="AG25" s="52" t="str">
        <f>AG5</f>
        <v>biblioteka x</v>
      </c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17">
        <v>26</v>
      </c>
      <c r="AS25" s="52"/>
      <c r="AT25" s="22" t="str">
        <f>AT5</f>
        <v xml:space="preserve">Biblioteki wojewódzkie i wojewódzkie i miejskie </v>
      </c>
      <c r="AU25" s="52" t="str">
        <f>AU5</f>
        <v>biblioteka x</v>
      </c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</row>
    <row r="26" spans="1:59">
      <c r="B26" s="59">
        <f>B6</f>
        <v>2020</v>
      </c>
      <c r="C26" s="51">
        <f>wojewódzkie!C8</f>
        <v>0.92</v>
      </c>
      <c r="D26" s="51">
        <f>wojewódzkie!H8</f>
        <v>0</v>
      </c>
      <c r="Q26" s="59">
        <f>B6</f>
        <v>2020</v>
      </c>
      <c r="R26" s="53">
        <f>wojewódzkie!C19</f>
        <v>0.4</v>
      </c>
      <c r="S26" s="53">
        <f>wojewódzkie!H19</f>
        <v>0</v>
      </c>
      <c r="AE26" s="59">
        <f>B6</f>
        <v>2020</v>
      </c>
      <c r="AF26" s="69">
        <f>wojewódzkie!C31</f>
        <v>0.06</v>
      </c>
      <c r="AG26" s="69">
        <f>wojewódzkie!H31</f>
        <v>0</v>
      </c>
      <c r="AS26" s="59">
        <f>B6</f>
        <v>2020</v>
      </c>
      <c r="AT26" s="69">
        <f>wojewódzkie!C35</f>
        <v>1.6</v>
      </c>
      <c r="AU26" s="69">
        <f>wojewódzkie!H35</f>
        <v>0</v>
      </c>
    </row>
    <row r="27" spans="1:59">
      <c r="B27" s="59">
        <f>B7</f>
        <v>2021</v>
      </c>
      <c r="C27" s="51">
        <f>wojewódzkie!D8</f>
        <v>0.76</v>
      </c>
      <c r="D27" s="51">
        <f>wojewódzkie!I8</f>
        <v>0</v>
      </c>
      <c r="Q27" s="59">
        <f>B7</f>
        <v>2021</v>
      </c>
      <c r="R27" s="53">
        <f>wojewódzkie!D19</f>
        <v>0.1</v>
      </c>
      <c r="S27" s="53">
        <f>wojewódzkie!I19</f>
        <v>0</v>
      </c>
      <c r="AE27" s="59">
        <f>B7</f>
        <v>2021</v>
      </c>
      <c r="AF27" s="69">
        <f>wojewódzkie!D31</f>
        <v>0.06</v>
      </c>
      <c r="AG27" s="69">
        <f>wojewódzkie!I31</f>
        <v>0</v>
      </c>
      <c r="AS27" s="59">
        <f>B7</f>
        <v>2021</v>
      </c>
      <c r="AT27" s="69">
        <f>wojewódzkie!D35</f>
        <v>1.51</v>
      </c>
      <c r="AU27" s="69">
        <f>wojewódzkie!I35</f>
        <v>0</v>
      </c>
    </row>
    <row r="28" spans="1:59">
      <c r="B28" s="59">
        <f>B8</f>
        <v>2022</v>
      </c>
      <c r="C28" s="51">
        <f>wojewódzkie!E8</f>
        <v>0.74</v>
      </c>
      <c r="D28" s="51">
        <f>wojewódzkie!J8</f>
        <v>0</v>
      </c>
      <c r="Q28" s="59">
        <f>B8</f>
        <v>2022</v>
      </c>
      <c r="R28" s="53">
        <f>wojewódzkie!E19</f>
        <v>0.1</v>
      </c>
      <c r="S28" s="53">
        <f>wojewódzkie!J19</f>
        <v>0</v>
      </c>
      <c r="AE28" s="59">
        <f>B8</f>
        <v>2022</v>
      </c>
      <c r="AF28" s="52">
        <f>wojewódzkie!E31</f>
        <v>7.0000000000000007E-2</v>
      </c>
      <c r="AG28" s="69">
        <f>wojewódzkie!J31</f>
        <v>0</v>
      </c>
      <c r="AS28" s="59">
        <f>B8</f>
        <v>2022</v>
      </c>
      <c r="AT28" s="52">
        <f>wojewódzkie!E35</f>
        <v>1.75</v>
      </c>
      <c r="AU28" s="69">
        <f>wojewódzkie!J35</f>
        <v>0</v>
      </c>
    </row>
    <row r="29" spans="1:59">
      <c r="B29" s="59">
        <f>B9</f>
        <v>2023</v>
      </c>
      <c r="C29" s="51">
        <f>wojewódzkie!F8</f>
        <v>0.71</v>
      </c>
      <c r="D29" s="51">
        <f>wojewódzkie!K8</f>
        <v>0</v>
      </c>
      <c r="Q29" s="59">
        <f>B9</f>
        <v>2023</v>
      </c>
      <c r="R29" s="53">
        <f>wojewódzkie!F19</f>
        <v>0.2</v>
      </c>
      <c r="S29" s="53">
        <f>wojewódzkie!K19</f>
        <v>0</v>
      </c>
      <c r="AE29" s="59">
        <f>B9</f>
        <v>2023</v>
      </c>
      <c r="AF29" s="52">
        <f>wojewódzkie!F31</f>
        <v>0.06</v>
      </c>
      <c r="AG29" s="69">
        <f>wojewódzkie!K31</f>
        <v>0</v>
      </c>
      <c r="AS29" s="59">
        <f>B9</f>
        <v>2023</v>
      </c>
      <c r="AT29" s="69">
        <f>wojewódzkie!F35</f>
        <v>1.73</v>
      </c>
      <c r="AU29" s="69">
        <f>wojewódzkie!K35</f>
        <v>0</v>
      </c>
    </row>
    <row r="30" spans="1:59">
      <c r="B30" s="59">
        <f>B10</f>
        <v>2024</v>
      </c>
      <c r="C30" s="51">
        <f>wojewódzkie!G8</f>
        <v>0.56000000000000005</v>
      </c>
      <c r="D30" s="51">
        <f>wojewódzkie!L8</f>
        <v>0</v>
      </c>
      <c r="Q30" s="59">
        <f>B10</f>
        <v>2024</v>
      </c>
      <c r="R30" s="53">
        <f>wojewódzkie!G19</f>
        <v>0.2</v>
      </c>
      <c r="S30" s="53">
        <f>wojewódzkie!L19</f>
        <v>0</v>
      </c>
      <c r="AE30" s="59">
        <f>B10</f>
        <v>2024</v>
      </c>
      <c r="AF30" s="52">
        <f>wojewódzkie!G31</f>
        <v>0.05</v>
      </c>
      <c r="AG30" s="69">
        <f>wojewódzkie!L31</f>
        <v>0</v>
      </c>
      <c r="AS30" s="59">
        <f>B10</f>
        <v>2024</v>
      </c>
      <c r="AT30" s="52">
        <f>wojewódzkie!G35</f>
        <v>1.75</v>
      </c>
      <c r="AU30" s="69">
        <f>wojewódzkie!L35</f>
        <v>0</v>
      </c>
    </row>
    <row r="31" spans="1:59">
      <c r="B31" s="81"/>
      <c r="C31" s="74"/>
      <c r="D31" s="74"/>
      <c r="Q31" s="81"/>
      <c r="R31" s="76"/>
      <c r="S31" s="76"/>
      <c r="AE31" s="81"/>
      <c r="AF31" s="77"/>
      <c r="AG31" s="78"/>
      <c r="AS31" s="81"/>
      <c r="AT31" s="77"/>
      <c r="AU31" s="78"/>
    </row>
    <row r="32" spans="1:59">
      <c r="B32" s="81"/>
      <c r="C32" s="74"/>
      <c r="D32" s="74"/>
      <c r="Q32" s="81"/>
      <c r="R32" s="76"/>
      <c r="S32" s="76"/>
      <c r="AE32" s="81"/>
      <c r="AF32" s="77"/>
      <c r="AG32" s="78"/>
      <c r="AS32" s="81"/>
      <c r="AT32" s="77"/>
      <c r="AU32" s="78"/>
    </row>
    <row r="33" spans="1:59">
      <c r="B33" s="81"/>
      <c r="C33" s="74"/>
      <c r="D33" s="74"/>
      <c r="Q33" s="81"/>
      <c r="R33" s="76"/>
      <c r="S33" s="76"/>
      <c r="AE33" s="81"/>
      <c r="AF33" s="77"/>
      <c r="AG33" s="78"/>
      <c r="AS33" s="81"/>
      <c r="AT33" s="77"/>
      <c r="AU33" s="78"/>
    </row>
    <row r="34" spans="1:59">
      <c r="B34" s="81"/>
      <c r="C34" s="74"/>
      <c r="D34" s="74"/>
      <c r="Q34" s="81"/>
      <c r="R34" s="76"/>
      <c r="S34" s="76"/>
      <c r="AE34" s="81"/>
      <c r="AF34" s="77"/>
      <c r="AG34" s="78"/>
      <c r="AS34" s="81"/>
      <c r="AT34" s="77"/>
      <c r="AU34" s="78"/>
    </row>
    <row r="35" spans="1:59">
      <c r="B35" s="81"/>
      <c r="C35" s="74"/>
      <c r="D35" s="74"/>
      <c r="Q35" s="81"/>
      <c r="R35" s="76"/>
      <c r="S35" s="76"/>
      <c r="AE35" s="81"/>
      <c r="AF35" s="77"/>
      <c r="AG35" s="78"/>
      <c r="AS35" s="81"/>
      <c r="AT35" s="77"/>
      <c r="AU35" s="78"/>
    </row>
    <row r="36" spans="1:59">
      <c r="B36" s="81"/>
      <c r="C36" s="74"/>
      <c r="D36" s="74"/>
      <c r="Q36" s="81"/>
      <c r="R36" s="76"/>
      <c r="S36" s="76"/>
      <c r="AE36" s="81"/>
      <c r="AF36" s="77"/>
      <c r="AG36" s="78"/>
      <c r="AS36" s="81"/>
      <c r="AT36" s="77"/>
      <c r="AU36" s="78"/>
    </row>
    <row r="37" spans="1:59">
      <c r="B37" s="81"/>
      <c r="C37" s="74"/>
      <c r="D37" s="74"/>
      <c r="Q37" s="81"/>
      <c r="R37" s="76"/>
      <c r="S37" s="76"/>
      <c r="AE37" s="81"/>
      <c r="AF37" s="77"/>
      <c r="AG37" s="78"/>
      <c r="AS37" s="81"/>
      <c r="AT37" s="77"/>
      <c r="AU37" s="78"/>
    </row>
    <row r="38" spans="1:59">
      <c r="B38" s="81"/>
      <c r="C38" s="74"/>
      <c r="D38" s="74"/>
      <c r="Q38" s="81"/>
      <c r="R38" s="76"/>
      <c r="S38" s="76"/>
      <c r="AE38" s="81"/>
      <c r="AF38" s="77"/>
      <c r="AG38" s="78"/>
      <c r="AS38" s="81"/>
      <c r="AT38" s="77"/>
      <c r="AU38" s="78"/>
    </row>
    <row r="43" spans="1:59" ht="30.75" customHeight="1">
      <c r="A43" s="16">
        <v>3</v>
      </c>
      <c r="B43" s="100" t="str">
        <f>wojewódzkie!B9</f>
        <v>Liczba zakupionych książek w przeliczeniu na 1000 mieszkańców</v>
      </c>
      <c r="C43" s="101"/>
      <c r="D43" s="102"/>
      <c r="P43" s="15">
        <v>13</v>
      </c>
      <c r="Q43" s="100" t="str">
        <f>wojewódzkie!B20</f>
        <v>Aktywność wykorzystania zbiorów (obrót)</v>
      </c>
      <c r="R43" s="101"/>
      <c r="S43" s="102"/>
      <c r="AD43" s="15">
        <v>24</v>
      </c>
      <c r="AE43" s="100" t="str">
        <f>wojewódzkie!B32</f>
        <v>Wydatki biblioteki w przeliczeniu na użytkownika</v>
      </c>
      <c r="AF43" s="101"/>
      <c r="AG43" s="102"/>
      <c r="AR43" s="16">
        <v>27</v>
      </c>
      <c r="AS43" s="100" t="str">
        <f>wojewódzkie!B36</f>
        <v>Liczba godzin udziału w szkoleniach zawodowych w przeliczeniu na pracownika biblioteki</v>
      </c>
      <c r="AT43" s="101"/>
      <c r="AU43" s="102"/>
    </row>
    <row r="44" spans="1:59" s="48" customFormat="1" ht="57.75" customHeight="1">
      <c r="A44" s="17"/>
      <c r="B44" s="71"/>
      <c r="C44" s="22" t="str">
        <f>wojewódzkie!C4</f>
        <v xml:space="preserve">Biblioteki wojewódzkie i wojewódzkie i miejskie </v>
      </c>
      <c r="D44" s="52" t="str">
        <f>wojewódzkie!H4</f>
        <v>biblioteka x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47"/>
      <c r="Q44" s="52"/>
      <c r="R44" s="22" t="str">
        <f>wojewódzkie!C4</f>
        <v xml:space="preserve">Biblioteki wojewódzkie i wojewódzkie i miejskie </v>
      </c>
      <c r="S44" s="52" t="str">
        <f>wojewódzkie!H4</f>
        <v>biblioteka x</v>
      </c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47"/>
      <c r="AE44" s="52"/>
      <c r="AF44" s="55" t="str">
        <f>AF25</f>
        <v xml:space="preserve">Biblioteki wojewódzkie i wojewódzkie i miejskie </v>
      </c>
      <c r="AG44" s="52" t="str">
        <f>AG25</f>
        <v>biblioteka x</v>
      </c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17"/>
      <c r="AS44" s="52"/>
      <c r="AT44" s="22" t="str">
        <f>AT25</f>
        <v xml:space="preserve">Biblioteki wojewódzkie i wojewódzkie i miejskie </v>
      </c>
      <c r="AU44" s="52" t="str">
        <f>AU25</f>
        <v>biblioteka x</v>
      </c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</row>
    <row r="45" spans="1:59">
      <c r="B45" s="59">
        <f>B6</f>
        <v>2020</v>
      </c>
      <c r="C45" s="51">
        <f>wojewódzkie!C9</f>
        <v>35.200000000000003</v>
      </c>
      <c r="D45" s="51">
        <f>wojewódzkie!H9</f>
        <v>0</v>
      </c>
      <c r="Q45" s="59">
        <f>B6</f>
        <v>2020</v>
      </c>
      <c r="R45" s="53">
        <f>wojewódzkie!C20</f>
        <v>0.7</v>
      </c>
      <c r="S45" s="53">
        <f>wojewódzkie!H20</f>
        <v>0</v>
      </c>
      <c r="AE45" s="59">
        <f>B6</f>
        <v>2020</v>
      </c>
      <c r="AF45" s="68">
        <f>wojewódzkie!C32</f>
        <v>424.8</v>
      </c>
      <c r="AG45" s="68">
        <f>wojewódzkie!H32</f>
        <v>0</v>
      </c>
      <c r="AS45" s="59">
        <f>B6</f>
        <v>2020</v>
      </c>
      <c r="AT45" s="70">
        <f>wojewódzkie!C36</f>
        <v>8</v>
      </c>
      <c r="AU45" s="70">
        <f>wojewódzkie!H36</f>
        <v>0</v>
      </c>
    </row>
    <row r="46" spans="1:59">
      <c r="B46" s="59">
        <f>B7</f>
        <v>2021</v>
      </c>
      <c r="C46" s="51">
        <f>wojewódzkie!D9</f>
        <v>44.3</v>
      </c>
      <c r="D46" s="51">
        <f>wojewódzkie!I9</f>
        <v>0</v>
      </c>
      <c r="Q46" s="59">
        <f>B7</f>
        <v>2021</v>
      </c>
      <c r="R46" s="53">
        <f>wojewódzkie!D20</f>
        <v>0.4</v>
      </c>
      <c r="S46" s="53">
        <f>wojewódzkie!I20</f>
        <v>0</v>
      </c>
      <c r="AE46" s="59">
        <f>B7</f>
        <v>2021</v>
      </c>
      <c r="AF46" s="68">
        <f>wojewódzkie!D32</f>
        <v>690.3</v>
      </c>
      <c r="AG46" s="68">
        <f>wojewódzkie!I32</f>
        <v>0</v>
      </c>
      <c r="AS46" s="59">
        <f>B7</f>
        <v>2021</v>
      </c>
      <c r="AT46" s="70">
        <f>wojewódzkie!D36</f>
        <v>7</v>
      </c>
      <c r="AU46" s="70">
        <f>wojewódzkie!I36</f>
        <v>0</v>
      </c>
    </row>
    <row r="47" spans="1:59">
      <c r="B47" s="59">
        <f>B8</f>
        <v>2022</v>
      </c>
      <c r="C47" s="51">
        <f>wojewódzkie!E9</f>
        <v>27.4</v>
      </c>
      <c r="D47" s="51">
        <f>wojewódzkie!J9</f>
        <v>0</v>
      </c>
      <c r="Q47" s="59">
        <f>B8</f>
        <v>2022</v>
      </c>
      <c r="R47" s="59">
        <f>wojewódzkie!E20</f>
        <v>0.4</v>
      </c>
      <c r="S47" s="51">
        <f>wojewódzkie!J20</f>
        <v>0</v>
      </c>
      <c r="AE47" s="59">
        <f>B8</f>
        <v>2022</v>
      </c>
      <c r="AF47" s="68">
        <f>wojewódzkie!E32</f>
        <v>669</v>
      </c>
      <c r="AG47" s="68">
        <f>wojewódzkie!J32</f>
        <v>0</v>
      </c>
      <c r="AS47" s="59">
        <f>B8</f>
        <v>2022</v>
      </c>
      <c r="AT47" s="70">
        <f>wojewódzkie!E36</f>
        <v>10</v>
      </c>
      <c r="AU47" s="70">
        <f>wojewódzkie!J36</f>
        <v>0</v>
      </c>
    </row>
    <row r="48" spans="1:59">
      <c r="B48" s="59">
        <f>B9</f>
        <v>2023</v>
      </c>
      <c r="C48" s="51">
        <f>wojewódzkie!F9</f>
        <v>21.6</v>
      </c>
      <c r="D48" s="51">
        <f>wojewódzkie!K9</f>
        <v>0</v>
      </c>
      <c r="Q48" s="59">
        <f>B9</f>
        <v>2023</v>
      </c>
      <c r="R48" s="59">
        <f>wojewódzkie!F20</f>
        <v>0.6</v>
      </c>
      <c r="S48" s="51">
        <f>wojewódzkie!K20</f>
        <v>0</v>
      </c>
      <c r="AE48" s="59">
        <f>B9</f>
        <v>2023</v>
      </c>
      <c r="AF48" s="68">
        <f>wojewódzkie!F32</f>
        <v>761.6</v>
      </c>
      <c r="AG48" s="68">
        <f>wojewódzkie!K32</f>
        <v>0</v>
      </c>
      <c r="AS48" s="59">
        <f>B9</f>
        <v>2023</v>
      </c>
      <c r="AT48" s="70">
        <f>wojewódzkie!F36</f>
        <v>8</v>
      </c>
      <c r="AU48" s="70">
        <f>wojewódzkie!K36</f>
        <v>0</v>
      </c>
    </row>
    <row r="49" spans="1:59">
      <c r="B49" s="59">
        <f>B10</f>
        <v>2024</v>
      </c>
      <c r="C49" s="51">
        <f>wojewódzkie!G9</f>
        <v>33.299999999999997</v>
      </c>
      <c r="D49" s="51">
        <f>wojewódzkie!L9</f>
        <v>0</v>
      </c>
      <c r="Q49" s="59">
        <f>B10</f>
        <v>2024</v>
      </c>
      <c r="R49" s="59">
        <f>wojewódzkie!G20</f>
        <v>0.6</v>
      </c>
      <c r="S49" s="51">
        <f>wojewódzkie!L20</f>
        <v>0</v>
      </c>
      <c r="AE49" s="59">
        <f>B10</f>
        <v>2024</v>
      </c>
      <c r="AF49" s="68">
        <f>wojewódzkie!G32</f>
        <v>851.3</v>
      </c>
      <c r="AG49" s="68">
        <f>wojewódzkie!L32</f>
        <v>0</v>
      </c>
      <c r="AS49" s="59">
        <f>B10</f>
        <v>2024</v>
      </c>
      <c r="AT49" s="70">
        <f>wojewódzkie!G36</f>
        <v>13</v>
      </c>
      <c r="AU49" s="70">
        <f>wojewódzkie!L36</f>
        <v>0</v>
      </c>
    </row>
    <row r="50" spans="1:59">
      <c r="B50" s="81"/>
      <c r="C50" s="74"/>
      <c r="D50" s="74"/>
      <c r="Q50" s="81"/>
      <c r="R50" s="81"/>
      <c r="S50" s="74"/>
      <c r="AE50" s="81"/>
      <c r="AF50" s="75"/>
      <c r="AG50" s="75"/>
      <c r="AS50" s="81"/>
      <c r="AT50" s="79"/>
      <c r="AU50" s="79"/>
    </row>
    <row r="51" spans="1:59">
      <c r="B51" s="81"/>
      <c r="C51" s="74"/>
      <c r="D51" s="74"/>
      <c r="Q51" s="81"/>
      <c r="R51" s="81"/>
      <c r="S51" s="74"/>
      <c r="AE51" s="81"/>
      <c r="AF51" s="75"/>
      <c r="AG51" s="75"/>
      <c r="AS51" s="81"/>
      <c r="AT51" s="79"/>
      <c r="AU51" s="79"/>
    </row>
    <row r="52" spans="1:59">
      <c r="B52" s="81"/>
      <c r="C52" s="74"/>
      <c r="D52" s="74"/>
      <c r="Q52" s="81"/>
      <c r="R52" s="81"/>
      <c r="S52" s="74"/>
      <c r="AE52" s="81"/>
      <c r="AF52" s="75"/>
      <c r="AG52" s="75"/>
      <c r="AS52" s="81"/>
      <c r="AT52" s="79"/>
      <c r="AU52" s="79"/>
    </row>
    <row r="53" spans="1:59">
      <c r="B53" s="81"/>
      <c r="C53" s="74"/>
      <c r="D53" s="74"/>
      <c r="Q53" s="81"/>
      <c r="R53" s="81"/>
      <c r="S53" s="74"/>
      <c r="AE53" s="81"/>
      <c r="AF53" s="75"/>
      <c r="AG53" s="75"/>
      <c r="AS53" s="81"/>
      <c r="AT53" s="79"/>
      <c r="AU53" s="79"/>
    </row>
    <row r="54" spans="1:59">
      <c r="B54" s="81"/>
      <c r="C54" s="74"/>
      <c r="D54" s="74"/>
      <c r="Q54" s="81"/>
      <c r="R54" s="81"/>
      <c r="S54" s="74"/>
      <c r="AE54" s="81"/>
      <c r="AF54" s="75"/>
      <c r="AG54" s="75"/>
      <c r="AS54" s="81"/>
      <c r="AT54" s="79"/>
      <c r="AU54" s="79"/>
    </row>
    <row r="55" spans="1:59">
      <c r="B55" s="81"/>
      <c r="C55" s="74"/>
      <c r="D55" s="74"/>
      <c r="Q55" s="81"/>
      <c r="R55" s="81"/>
      <c r="S55" s="74"/>
      <c r="AE55" s="81"/>
      <c r="AF55" s="75"/>
      <c r="AG55" s="75"/>
      <c r="AS55" s="81"/>
      <c r="AT55" s="79"/>
      <c r="AU55" s="79"/>
    </row>
    <row r="56" spans="1:59">
      <c r="B56" s="81"/>
      <c r="C56" s="74"/>
      <c r="D56" s="74"/>
      <c r="Q56" s="81"/>
      <c r="R56" s="81"/>
      <c r="S56" s="74"/>
      <c r="AE56" s="81"/>
      <c r="AF56" s="75"/>
      <c r="AG56" s="75"/>
      <c r="AS56" s="81"/>
      <c r="AT56" s="79"/>
      <c r="AU56" s="79"/>
    </row>
    <row r="57" spans="1:59">
      <c r="B57" s="81"/>
      <c r="C57" s="74"/>
      <c r="D57" s="74"/>
      <c r="Q57" s="81"/>
      <c r="R57" s="81"/>
      <c r="S57" s="74"/>
      <c r="AE57" s="81"/>
      <c r="AF57" s="75"/>
      <c r="AG57" s="75"/>
      <c r="AS57" s="81"/>
      <c r="AT57" s="79"/>
      <c r="AU57" s="79"/>
    </row>
    <row r="62" spans="1:59" s="48" customFormat="1" ht="27.75" customHeight="1">
      <c r="A62" s="17">
        <v>4</v>
      </c>
      <c r="B62" s="108" t="str">
        <f>wojewódzkie!B10</f>
        <v>Liczba nabytków w stosunku do liczby zbiorów bibliotecznych w %</v>
      </c>
      <c r="C62" s="101"/>
      <c r="D62" s="102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47">
        <v>14</v>
      </c>
      <c r="Q62" s="100" t="str">
        <f>wojewódzkie!B21</f>
        <v>Liczba pobranych dokumentów z zasobów elektronicznych w przeliczeniu na mieszkańca*</v>
      </c>
      <c r="R62" s="101"/>
      <c r="S62" s="102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4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17">
        <v>28</v>
      </c>
      <c r="AS62" s="100" t="str">
        <f>wojewódzkie!B37</f>
        <v>Wykwalifikowani pracownicy biblioteki jako procent wszystkich pracowników</v>
      </c>
      <c r="AT62" s="101"/>
      <c r="AU62" s="102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</row>
    <row r="63" spans="1:59" s="48" customFormat="1" ht="43.5" customHeight="1">
      <c r="A63" s="17"/>
      <c r="B63" s="52"/>
      <c r="C63" s="22" t="str">
        <f>wojewódzkie!C4</f>
        <v xml:space="preserve">Biblioteki wojewódzkie i wojewódzkie i miejskie </v>
      </c>
      <c r="D63" s="52" t="str">
        <f>wojewódzkie!H4</f>
        <v>biblioteka x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47"/>
      <c r="Q63" s="52"/>
      <c r="R63" s="22" t="str">
        <f>R44</f>
        <v xml:space="preserve">Biblioteki wojewódzkie i wojewódzkie i miejskie </v>
      </c>
      <c r="S63" s="52" t="str">
        <f>S44</f>
        <v>biblioteka x</v>
      </c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4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17"/>
      <c r="AS63" s="52"/>
      <c r="AT63" s="52" t="str">
        <f>AT44</f>
        <v xml:space="preserve">Biblioteki wojewódzkie i wojewódzkie i miejskie </v>
      </c>
      <c r="AU63" s="52" t="str">
        <f>AU44</f>
        <v>biblioteka x</v>
      </c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</row>
    <row r="64" spans="1:59">
      <c r="B64" s="59">
        <f>B6</f>
        <v>2020</v>
      </c>
      <c r="C64" s="51">
        <f>wojewódzkie!C10</f>
        <v>2.67</v>
      </c>
      <c r="D64" s="51">
        <f>wojewódzkie!H10</f>
        <v>0</v>
      </c>
      <c r="Q64" s="59">
        <f>B6</f>
        <v>2020</v>
      </c>
      <c r="R64" s="54">
        <f>wojewódzkie!C21</f>
        <v>0</v>
      </c>
      <c r="S64" s="54">
        <f>wojewódzkie!H21</f>
        <v>0</v>
      </c>
      <c r="AS64" s="59">
        <f>B6</f>
        <v>2020</v>
      </c>
      <c r="AT64" s="68">
        <f>wojewódzkie!C37</f>
        <v>76.099999999999994</v>
      </c>
      <c r="AU64" s="68">
        <f>wojewódzkie!H37</f>
        <v>0</v>
      </c>
    </row>
    <row r="65" spans="2:47">
      <c r="B65" s="59">
        <f>B7</f>
        <v>2021</v>
      </c>
      <c r="C65" s="51">
        <f>wojewódzkie!D10</f>
        <v>3.14</v>
      </c>
      <c r="D65" s="51">
        <f>wojewódzkie!I10</f>
        <v>0</v>
      </c>
      <c r="Q65" s="59">
        <f>B7</f>
        <v>2021</v>
      </c>
      <c r="R65" s="54">
        <f>wojewódzkie!D21</f>
        <v>1</v>
      </c>
      <c r="S65" s="54">
        <f>wojewódzkie!I21</f>
        <v>0</v>
      </c>
      <c r="AS65" s="59">
        <f>B7</f>
        <v>2021</v>
      </c>
      <c r="AT65" s="68">
        <f>wojewódzkie!D37</f>
        <v>79.3</v>
      </c>
      <c r="AU65" s="68">
        <f>wojewódzkie!I37</f>
        <v>0</v>
      </c>
    </row>
    <row r="66" spans="2:47">
      <c r="B66" s="59">
        <f>B8</f>
        <v>2022</v>
      </c>
      <c r="C66" s="51">
        <f>wojewódzkie!E10</f>
        <v>2.91</v>
      </c>
      <c r="D66" s="51">
        <f>wojewódzkie!J10</f>
        <v>0</v>
      </c>
      <c r="Q66" s="59">
        <f>B8</f>
        <v>2022</v>
      </c>
      <c r="R66" s="54">
        <f>wojewódzkie!E21</f>
        <v>0.4</v>
      </c>
      <c r="S66" s="54">
        <f>wojewódzkie!J21</f>
        <v>0</v>
      </c>
      <c r="AS66" s="59">
        <f>B8</f>
        <v>2022</v>
      </c>
      <c r="AT66" s="68">
        <f>wojewódzkie!E37</f>
        <v>74.599999999999994</v>
      </c>
      <c r="AU66" s="68">
        <f>wojewódzkie!J37</f>
        <v>0</v>
      </c>
    </row>
    <row r="67" spans="2:47">
      <c r="B67" s="59">
        <f>B9</f>
        <v>2023</v>
      </c>
      <c r="C67" s="51">
        <f>wojewódzkie!F10</f>
        <v>2.75</v>
      </c>
      <c r="D67" s="51">
        <f>wojewódzkie!K10</f>
        <v>0</v>
      </c>
      <c r="Q67" s="59">
        <f>B9</f>
        <v>2023</v>
      </c>
      <c r="R67" s="54">
        <f>wojewódzkie!F21</f>
        <v>0.7</v>
      </c>
      <c r="S67" s="54">
        <f>wojewódzkie!K21</f>
        <v>0</v>
      </c>
      <c r="AS67" s="59">
        <f>B9</f>
        <v>2023</v>
      </c>
      <c r="AT67" s="68">
        <f>wojewódzkie!F37</f>
        <v>76.400000000000006</v>
      </c>
      <c r="AU67" s="68">
        <f>wojewódzkie!K37</f>
        <v>0</v>
      </c>
    </row>
    <row r="68" spans="2:47">
      <c r="B68" s="59">
        <f>B10</f>
        <v>2024</v>
      </c>
      <c r="C68" s="51">
        <f>wojewódzkie!G10</f>
        <v>3.07</v>
      </c>
      <c r="D68" s="51">
        <f>wojewódzkie!L10</f>
        <v>0</v>
      </c>
      <c r="Q68" s="59">
        <f>B10</f>
        <v>2024</v>
      </c>
      <c r="R68" s="53">
        <f>wojewódzkie!G21</f>
        <v>1.3</v>
      </c>
      <c r="S68" s="53">
        <v>0.9</v>
      </c>
      <c r="AS68" s="59">
        <f>B10</f>
        <v>2024</v>
      </c>
      <c r="AT68" s="68">
        <f>wojewódzkie!G37</f>
        <v>67.5</v>
      </c>
      <c r="AU68" s="68">
        <f>wojewódzkie!L37</f>
        <v>0</v>
      </c>
    </row>
    <row r="69" spans="2:47">
      <c r="B69" s="81"/>
      <c r="C69" s="74"/>
      <c r="D69" s="74"/>
      <c r="Q69" s="81"/>
      <c r="R69" s="76"/>
      <c r="S69" s="76"/>
      <c r="AS69" s="81"/>
      <c r="AT69" s="75"/>
      <c r="AU69" s="75"/>
    </row>
    <row r="70" spans="2:47">
      <c r="B70" s="81"/>
      <c r="C70" s="74"/>
      <c r="D70" s="74"/>
      <c r="Q70" s="112"/>
      <c r="R70" s="112"/>
      <c r="S70" s="112"/>
      <c r="T70" s="112"/>
      <c r="U70" s="112"/>
      <c r="AS70" s="81"/>
      <c r="AT70" s="75"/>
      <c r="AU70" s="75"/>
    </row>
    <row r="71" spans="2:47">
      <c r="B71" s="81"/>
      <c r="C71" s="74"/>
      <c r="D71" s="74"/>
      <c r="Q71" s="81"/>
      <c r="R71" s="76"/>
      <c r="S71" s="76"/>
      <c r="AS71" s="81"/>
      <c r="AT71" s="75"/>
      <c r="AU71" s="75"/>
    </row>
    <row r="72" spans="2:47">
      <c r="B72" s="81"/>
      <c r="C72" s="74"/>
      <c r="D72" s="74"/>
      <c r="Q72" s="81"/>
      <c r="R72" s="76"/>
      <c r="S72" s="76"/>
      <c r="AS72" s="81"/>
      <c r="AT72" s="75"/>
      <c r="AU72" s="75"/>
    </row>
    <row r="73" spans="2:47">
      <c r="B73" s="81"/>
      <c r="C73" s="74"/>
      <c r="D73" s="74"/>
      <c r="Q73" s="81"/>
      <c r="R73" s="76"/>
      <c r="S73" s="76"/>
      <c r="AS73" s="81"/>
      <c r="AT73" s="75"/>
      <c r="AU73" s="75"/>
    </row>
    <row r="74" spans="2:47">
      <c r="B74" s="81"/>
      <c r="C74" s="74"/>
      <c r="D74" s="74"/>
      <c r="Q74" s="81"/>
      <c r="R74" s="76"/>
      <c r="S74" s="76"/>
      <c r="AS74" s="81"/>
      <c r="AT74" s="75"/>
      <c r="AU74" s="75"/>
    </row>
    <row r="75" spans="2:47">
      <c r="B75" s="81"/>
      <c r="C75" s="74"/>
      <c r="D75" s="74"/>
      <c r="Q75" s="81"/>
      <c r="R75" s="76"/>
      <c r="S75" s="76"/>
      <c r="AS75" s="81"/>
      <c r="AT75" s="75"/>
      <c r="AU75" s="75"/>
    </row>
    <row r="76" spans="2:47">
      <c r="B76" s="81"/>
      <c r="C76" s="74"/>
      <c r="D76" s="74"/>
      <c r="Q76" s="81"/>
      <c r="R76" s="76"/>
      <c r="S76" s="76"/>
      <c r="AS76" s="81"/>
      <c r="AT76" s="75"/>
      <c r="AU76" s="75"/>
    </row>
    <row r="81" spans="1:59" s="48" customFormat="1" ht="38.25" customHeight="1">
      <c r="A81" s="17">
        <v>5</v>
      </c>
      <c r="B81" s="100" t="str">
        <f>wojewódzkie!B11</f>
        <v>Liczba ubytków w stosunku do liczby zbiorów bibliotecznych w %</v>
      </c>
      <c r="C81" s="101"/>
      <c r="D81" s="102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47">
        <v>15</v>
      </c>
      <c r="Q81" s="100" t="str">
        <f>wojewódzkie!B22</f>
        <v>Odwiedziny fizyczne w bibliotece w przeliczeniu na mieszkańca</v>
      </c>
      <c r="R81" s="101"/>
      <c r="S81" s="102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4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17">
        <v>29</v>
      </c>
      <c r="AS81" s="100" t="str">
        <f>wojewódzkie!B38</f>
        <v>Procent budżetu organizatora przeznaczony na bibliotekę</v>
      </c>
      <c r="AT81" s="101"/>
      <c r="AU81" s="102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</row>
    <row r="82" spans="1:59" s="48" customFormat="1" ht="53.25" customHeight="1">
      <c r="A82" s="17"/>
      <c r="B82" s="52"/>
      <c r="C82" s="22" t="str">
        <f>wojewódzkie!C4</f>
        <v xml:space="preserve">Biblioteki wojewódzkie i wojewódzkie i miejskie </v>
      </c>
      <c r="D82" s="52" t="str">
        <f>wojewódzkie!H4</f>
        <v>biblioteka x</v>
      </c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47"/>
      <c r="Q82" s="52"/>
      <c r="R82" s="50" t="str">
        <f>R63</f>
        <v xml:space="preserve">Biblioteki wojewódzkie i wojewódzkie i miejskie </v>
      </c>
      <c r="S82" s="55" t="str">
        <f>S63</f>
        <v>biblioteka x</v>
      </c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4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17"/>
      <c r="AS82" s="52"/>
      <c r="AT82" s="22" t="str">
        <f>AT63</f>
        <v xml:space="preserve">Biblioteki wojewódzkie i wojewódzkie i miejskie </v>
      </c>
      <c r="AU82" s="52" t="str">
        <f>AU63</f>
        <v>biblioteka x</v>
      </c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>
      <c r="B83" s="59">
        <f>B6</f>
        <v>2020</v>
      </c>
      <c r="C83" s="51">
        <f>wojewódzkie!C11</f>
        <v>2.08</v>
      </c>
      <c r="D83" s="51">
        <f>wojewódzkie!H11</f>
        <v>0</v>
      </c>
      <c r="Q83" s="59">
        <f>B6</f>
        <v>2020</v>
      </c>
      <c r="R83" s="53">
        <f>wojewódzkie!C22</f>
        <v>1</v>
      </c>
      <c r="S83" s="53">
        <f>wojewódzkie!H22</f>
        <v>0</v>
      </c>
      <c r="AS83" s="59">
        <f>B6</f>
        <v>2020</v>
      </c>
      <c r="AT83" s="68">
        <f>wojewódzkie!C38</f>
        <v>0.7</v>
      </c>
      <c r="AU83" s="68">
        <f>wojewódzkie!H38</f>
        <v>0</v>
      </c>
    </row>
    <row r="84" spans="1:59">
      <c r="B84" s="59">
        <f>B7</f>
        <v>2021</v>
      </c>
      <c r="C84" s="51">
        <f>wojewódzkie!D11</f>
        <v>1.65</v>
      </c>
      <c r="D84" s="51">
        <f>wojewódzkie!I11</f>
        <v>0</v>
      </c>
      <c r="Q84" s="59">
        <f>B7</f>
        <v>2021</v>
      </c>
      <c r="R84" s="53">
        <f>wojewódzkie!D22</f>
        <v>0.4</v>
      </c>
      <c r="S84" s="53">
        <f>wojewódzkie!I22</f>
        <v>0</v>
      </c>
      <c r="AS84" s="59">
        <f>B7</f>
        <v>2021</v>
      </c>
      <c r="AT84" s="68">
        <f>wojewódzkie!D38</f>
        <v>0.7</v>
      </c>
      <c r="AU84" s="68">
        <f>wojewódzkie!I38</f>
        <v>0</v>
      </c>
    </row>
    <row r="85" spans="1:59">
      <c r="B85" s="59">
        <f>B8</f>
        <v>2022</v>
      </c>
      <c r="C85" s="59">
        <f>wojewódzkie!E11</f>
        <v>1.82</v>
      </c>
      <c r="D85" s="51">
        <f>wojewódzkie!J11</f>
        <v>0</v>
      </c>
      <c r="Q85" s="59">
        <f>B8</f>
        <v>2022</v>
      </c>
      <c r="R85" s="53">
        <f>wojewódzkie!E22</f>
        <v>0.5</v>
      </c>
      <c r="S85" s="53">
        <f>wojewódzkie!J22</f>
        <v>0</v>
      </c>
      <c r="AS85" s="59">
        <f>B8</f>
        <v>2022</v>
      </c>
      <c r="AT85" s="68">
        <f>wojewódzkie!E38</f>
        <v>0.8</v>
      </c>
      <c r="AU85" s="68">
        <f>wojewódzkie!J38</f>
        <v>0</v>
      </c>
    </row>
    <row r="86" spans="1:59">
      <c r="B86" s="59">
        <f>B9</f>
        <v>2023</v>
      </c>
      <c r="C86" s="59">
        <f>wojewódzkie!F11</f>
        <v>1.54</v>
      </c>
      <c r="D86" s="51">
        <f>wojewódzkie!K11</f>
        <v>0</v>
      </c>
      <c r="Q86" s="59">
        <f>B9</f>
        <v>2023</v>
      </c>
      <c r="R86" s="53">
        <f>wojewódzkie!F22</f>
        <v>0.8</v>
      </c>
      <c r="S86" s="53">
        <f>wojewódzkie!K22</f>
        <v>0</v>
      </c>
      <c r="AS86" s="59">
        <f>B9</f>
        <v>2023</v>
      </c>
      <c r="AT86" s="68">
        <f>wojewódzkie!F38</f>
        <v>0.6</v>
      </c>
      <c r="AU86" s="68">
        <f>wojewódzkie!K38</f>
        <v>0</v>
      </c>
    </row>
    <row r="87" spans="1:59">
      <c r="B87" s="59">
        <f>B10</f>
        <v>2024</v>
      </c>
      <c r="C87" s="59">
        <f>wojewódzkie!G11</f>
        <v>1.42</v>
      </c>
      <c r="D87" s="51">
        <f>wojewódzkie!L11</f>
        <v>0</v>
      </c>
      <c r="Q87" s="59">
        <f>B10</f>
        <v>2024</v>
      </c>
      <c r="R87" s="53">
        <f>wojewódzkie!G22</f>
        <v>0.9</v>
      </c>
      <c r="S87" s="53">
        <f>wojewódzkie!L22</f>
        <v>0</v>
      </c>
      <c r="AS87" s="59">
        <f>B10</f>
        <v>2024</v>
      </c>
      <c r="AT87" s="68">
        <f>wojewódzkie!G38</f>
        <v>0.7</v>
      </c>
      <c r="AU87" s="68">
        <f>wojewódzkie!L38</f>
        <v>0</v>
      </c>
    </row>
    <row r="88" spans="1:59">
      <c r="B88" s="81"/>
      <c r="C88" s="81"/>
      <c r="D88" s="74"/>
      <c r="Q88" s="81"/>
      <c r="R88" s="76"/>
      <c r="S88" s="76"/>
      <c r="AS88" s="81"/>
      <c r="AT88" s="75"/>
      <c r="AU88" s="75"/>
    </row>
    <row r="89" spans="1:59">
      <c r="B89" s="81"/>
      <c r="C89" s="81"/>
      <c r="D89" s="74"/>
      <c r="Q89" s="81"/>
      <c r="R89" s="76"/>
      <c r="S89" s="76"/>
      <c r="AS89" s="81"/>
      <c r="AT89" s="75"/>
      <c r="AU89" s="75"/>
    </row>
    <row r="90" spans="1:59">
      <c r="B90" s="81"/>
      <c r="C90" s="81"/>
      <c r="D90" s="74"/>
      <c r="Q90" s="81"/>
      <c r="R90" s="76"/>
      <c r="S90" s="76"/>
      <c r="AS90" s="81"/>
      <c r="AT90" s="75"/>
      <c r="AU90" s="75"/>
    </row>
    <row r="91" spans="1:59">
      <c r="B91" s="81"/>
      <c r="C91" s="81"/>
      <c r="D91" s="74"/>
      <c r="Q91" s="81"/>
      <c r="R91" s="76"/>
      <c r="S91" s="76"/>
      <c r="AS91" s="81"/>
      <c r="AT91" s="75"/>
      <c r="AU91" s="75"/>
    </row>
    <row r="92" spans="1:59">
      <c r="B92" s="81"/>
      <c r="C92" s="81"/>
      <c r="D92" s="74"/>
      <c r="Q92" s="81"/>
      <c r="R92" s="76"/>
      <c r="S92" s="76"/>
      <c r="AS92" s="81"/>
      <c r="AT92" s="75"/>
      <c r="AU92" s="75"/>
    </row>
    <row r="93" spans="1:59">
      <c r="B93" s="81"/>
      <c r="C93" s="81"/>
      <c r="D93" s="74"/>
      <c r="Q93" s="81"/>
      <c r="R93" s="76"/>
      <c r="S93" s="76"/>
      <c r="AS93" s="81"/>
      <c r="AT93" s="75"/>
      <c r="AU93" s="75"/>
    </row>
    <row r="94" spans="1:59">
      <c r="B94" s="81"/>
      <c r="C94" s="81"/>
      <c r="D94" s="74"/>
      <c r="Q94" s="81"/>
      <c r="R94" s="76"/>
      <c r="S94" s="76"/>
      <c r="AS94" s="81"/>
      <c r="AT94" s="75"/>
      <c r="AU94" s="75"/>
    </row>
    <row r="95" spans="1:59">
      <c r="B95" s="81"/>
      <c r="C95" s="81"/>
      <c r="D95" s="74"/>
      <c r="Q95" s="81"/>
      <c r="R95" s="76"/>
      <c r="S95" s="76"/>
      <c r="AS95" s="81"/>
      <c r="AT95" s="75"/>
      <c r="AU95" s="75"/>
    </row>
    <row r="100" spans="1:59" s="48" customFormat="1" ht="30.75" customHeight="1">
      <c r="A100" s="17">
        <v>6</v>
      </c>
      <c r="B100" s="109" t="str">
        <f>wojewódzkie!B12</f>
        <v>Zbiory opracowane komputerowo w stosunku do ogólnej liczby zbiorów %</v>
      </c>
      <c r="C100" s="110"/>
      <c r="D100" s="111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47">
        <v>16</v>
      </c>
      <c r="Q100" s="100" t="str">
        <f>wojewódzkie!B23</f>
        <v>Liczba unikalnych użytkowników strony internetowej biblioteki w przeliczeniu na 1000 mieszkańców*</v>
      </c>
      <c r="R100" s="101"/>
      <c r="S100" s="102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4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17">
        <v>30</v>
      </c>
      <c r="AS100" s="100" t="str">
        <f>wojewódzkie!B39</f>
        <v>Procent budżetu biblioteki uzyskany ze specjalnych grantów lub dochodów własnych</v>
      </c>
      <c r="AT100" s="101"/>
      <c r="AU100" s="102"/>
      <c r="AV100" s="67"/>
      <c r="AW100" s="67"/>
      <c r="AX100" s="67"/>
      <c r="AY100" s="67"/>
      <c r="AZ100" s="67"/>
      <c r="BA100" s="67"/>
      <c r="BB100" s="67"/>
      <c r="BC100" s="67"/>
      <c r="BD100" s="67"/>
      <c r="BE100" s="67"/>
      <c r="BF100" s="67"/>
      <c r="BG100" s="67"/>
    </row>
    <row r="101" spans="1:59" s="48" customFormat="1" ht="59.25" customHeight="1">
      <c r="A101" s="17"/>
      <c r="B101" s="52"/>
      <c r="C101" s="22" t="str">
        <f>wojewódzkie!C4</f>
        <v xml:space="preserve">Biblioteki wojewódzkie i wojewódzkie i miejskie </v>
      </c>
      <c r="D101" s="52" t="str">
        <f>wojewódzkie!H4</f>
        <v>biblioteka x</v>
      </c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47"/>
      <c r="Q101" s="52"/>
      <c r="R101" s="55" t="str">
        <f>R82</f>
        <v xml:space="preserve">Biblioteki wojewódzkie i wojewódzkie i miejskie </v>
      </c>
      <c r="S101" s="55" t="str">
        <f>S82</f>
        <v>biblioteka x</v>
      </c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4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17"/>
      <c r="AS101" s="52"/>
      <c r="AT101" s="22" t="str">
        <f>AT82</f>
        <v xml:space="preserve">Biblioteki wojewódzkie i wojewódzkie i miejskie </v>
      </c>
      <c r="AU101" s="52" t="str">
        <f>AU82</f>
        <v>biblioteka x</v>
      </c>
      <c r="AV101" s="67"/>
      <c r="AW101" s="67"/>
      <c r="AX101" s="67"/>
      <c r="AY101" s="67"/>
      <c r="AZ101" s="67"/>
      <c r="BA101" s="67"/>
      <c r="BB101" s="67"/>
      <c r="BC101" s="67"/>
      <c r="BD101" s="67"/>
      <c r="BE101" s="67"/>
      <c r="BF101" s="67"/>
      <c r="BG101" s="67"/>
    </row>
    <row r="102" spans="1:59">
      <c r="B102" s="59">
        <f>B6</f>
        <v>2020</v>
      </c>
      <c r="C102" s="51">
        <f>wojewódzkie!C12</f>
        <v>87.56</v>
      </c>
      <c r="D102" s="51">
        <f>wojewódzkie!H12</f>
        <v>0</v>
      </c>
      <c r="Q102" s="59">
        <f>B6</f>
        <v>2020</v>
      </c>
      <c r="R102" s="56">
        <f>wojewódzkie!C23</f>
        <v>0</v>
      </c>
      <c r="S102" s="56">
        <f>wojewódzkie!H23</f>
        <v>0</v>
      </c>
      <c r="AS102" s="59">
        <f>B6</f>
        <v>2020</v>
      </c>
      <c r="AT102" s="68">
        <f>wojewódzkie!C39</f>
        <v>10.1</v>
      </c>
      <c r="AU102" s="68">
        <f>wojewódzkie!H39</f>
        <v>0</v>
      </c>
    </row>
    <row r="103" spans="1:59">
      <c r="B103" s="59">
        <f>B7</f>
        <v>2021</v>
      </c>
      <c r="C103" s="51">
        <f>wojewódzkie!D12</f>
        <v>91.97</v>
      </c>
      <c r="D103" s="51">
        <f>wojewódzkie!I12</f>
        <v>0</v>
      </c>
      <c r="Q103" s="59">
        <f>B7</f>
        <v>2021</v>
      </c>
      <c r="R103" s="56">
        <f>wojewódzkie!D23</f>
        <v>183</v>
      </c>
      <c r="S103" s="56">
        <f>wojewódzkie!I23</f>
        <v>0</v>
      </c>
      <c r="AS103" s="59">
        <f>B7</f>
        <v>2021</v>
      </c>
      <c r="AT103" s="68">
        <f>wojewódzkie!D39</f>
        <v>10.1</v>
      </c>
      <c r="AU103" s="68">
        <f>wojewódzkie!I39</f>
        <v>0</v>
      </c>
    </row>
    <row r="104" spans="1:59">
      <c r="B104" s="59">
        <f>B8</f>
        <v>2022</v>
      </c>
      <c r="C104" s="59">
        <f>wojewódzkie!E12</f>
        <v>91.95</v>
      </c>
      <c r="D104" s="51">
        <f>wojewódzkie!J12</f>
        <v>0</v>
      </c>
      <c r="Q104" s="59">
        <f>B8</f>
        <v>2022</v>
      </c>
      <c r="R104" s="56">
        <f>wojewódzkie!E23</f>
        <v>220</v>
      </c>
      <c r="S104" s="56">
        <f>wojewódzkie!J23</f>
        <v>0</v>
      </c>
      <c r="AS104" s="59">
        <f>B8</f>
        <v>2022</v>
      </c>
      <c r="AT104" s="68">
        <f>wojewódzkie!E39</f>
        <v>9.6999999999999993</v>
      </c>
      <c r="AU104" s="68">
        <f>wojewódzkie!J39</f>
        <v>0</v>
      </c>
    </row>
    <row r="105" spans="1:59">
      <c r="B105" s="59">
        <f>B9</f>
        <v>2023</v>
      </c>
      <c r="C105" s="59">
        <f>wojewódzkie!F12</f>
        <v>94.55</v>
      </c>
      <c r="D105" s="51">
        <f>wojewódzkie!K12</f>
        <v>0</v>
      </c>
      <c r="Q105" s="59">
        <f>B9</f>
        <v>2023</v>
      </c>
      <c r="R105" s="56">
        <f>wojewódzkie!F23</f>
        <v>174</v>
      </c>
      <c r="S105" s="56">
        <f>wojewódzkie!K23</f>
        <v>0</v>
      </c>
      <c r="AS105" s="59">
        <f>B9</f>
        <v>2023</v>
      </c>
      <c r="AT105" s="68">
        <f>wojewódzkie!F39</f>
        <v>8.9</v>
      </c>
      <c r="AU105" s="68">
        <f>wojewódzkie!K39</f>
        <v>0</v>
      </c>
    </row>
    <row r="106" spans="1:59">
      <c r="B106" s="59">
        <f>B10</f>
        <v>2024</v>
      </c>
      <c r="C106" s="59">
        <f>wojewódzkie!G12</f>
        <v>94.62</v>
      </c>
      <c r="D106" s="51">
        <f>wojewódzkie!L12</f>
        <v>0</v>
      </c>
      <c r="Q106" s="59">
        <f>B10</f>
        <v>2024</v>
      </c>
      <c r="R106" s="57">
        <f>wojewódzkie!G23</f>
        <v>230</v>
      </c>
      <c r="S106" s="57">
        <f>wojewódzkie!L23</f>
        <v>0</v>
      </c>
      <c r="AS106" s="59">
        <f>B10</f>
        <v>2024</v>
      </c>
      <c r="AT106" s="68">
        <f>wojewódzkie!G39</f>
        <v>9.1</v>
      </c>
      <c r="AU106" s="68">
        <f>wojewódzkie!L39</f>
        <v>0</v>
      </c>
    </row>
    <row r="107" spans="1:59">
      <c r="B107" s="81"/>
      <c r="C107" s="81"/>
      <c r="D107" s="74"/>
      <c r="Q107" s="81"/>
      <c r="R107" s="73"/>
      <c r="S107" s="73"/>
      <c r="AS107" s="81"/>
      <c r="AT107" s="75"/>
      <c r="AU107" s="75"/>
    </row>
    <row r="108" spans="1:59">
      <c r="B108" s="81"/>
      <c r="C108" s="81"/>
      <c r="D108" s="74"/>
      <c r="Q108" s="81"/>
      <c r="R108" s="73"/>
      <c r="S108" s="73"/>
      <c r="AS108" s="81"/>
      <c r="AT108" s="75"/>
      <c r="AU108" s="75"/>
    </row>
    <row r="109" spans="1:59">
      <c r="B109" s="81"/>
      <c r="C109" s="81"/>
      <c r="D109" s="74"/>
      <c r="Q109" s="81"/>
      <c r="R109" s="73"/>
      <c r="S109" s="73"/>
      <c r="AS109" s="81"/>
      <c r="AT109" s="75"/>
      <c r="AU109" s="75"/>
    </row>
    <row r="110" spans="1:59">
      <c r="B110" s="81"/>
      <c r="C110" s="81"/>
      <c r="D110" s="74"/>
      <c r="Q110" s="81"/>
      <c r="R110" s="73"/>
      <c r="S110" s="73"/>
      <c r="AS110" s="81"/>
      <c r="AT110" s="75"/>
      <c r="AU110" s="75"/>
    </row>
    <row r="111" spans="1:59">
      <c r="B111" s="81"/>
      <c r="C111" s="81"/>
      <c r="D111" s="74"/>
      <c r="Q111" s="81"/>
      <c r="R111" s="73"/>
      <c r="S111" s="73"/>
      <c r="AS111" s="81"/>
      <c r="AT111" s="75"/>
      <c r="AU111" s="75"/>
    </row>
    <row r="112" spans="1:59">
      <c r="B112" s="81"/>
      <c r="C112" s="81"/>
      <c r="D112" s="74"/>
      <c r="Q112" s="81"/>
      <c r="R112" s="73"/>
      <c r="S112" s="73"/>
      <c r="AS112" s="81"/>
      <c r="AT112" s="75"/>
      <c r="AU112" s="75"/>
    </row>
    <row r="113" spans="1:59">
      <c r="B113" s="81"/>
      <c r="C113" s="81"/>
      <c r="D113" s="74"/>
      <c r="Q113" s="81"/>
      <c r="R113" s="73"/>
      <c r="S113" s="73"/>
      <c r="AS113" s="81"/>
      <c r="AT113" s="75"/>
      <c r="AU113" s="75"/>
    </row>
    <row r="114" spans="1:59">
      <c r="B114" s="81"/>
      <c r="C114" s="81"/>
      <c r="D114" s="74"/>
      <c r="Q114" s="81"/>
      <c r="R114" s="73"/>
      <c r="S114" s="73"/>
      <c r="AS114" s="81"/>
      <c r="AT114" s="75"/>
      <c r="AU114" s="75"/>
    </row>
    <row r="119" spans="1:59" s="48" customFormat="1" ht="33.75" customHeight="1">
      <c r="A119" s="17">
        <v>7</v>
      </c>
      <c r="B119" s="109" t="str">
        <f>wojewódzkie!B13</f>
        <v>Powierzchnia biblioteki dostępna dla użytkowników w przeliczeniu na mieszkańca</v>
      </c>
      <c r="C119" s="110"/>
      <c r="D119" s="111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47">
        <v>17</v>
      </c>
      <c r="Q119" s="100" t="str">
        <f>wojewódzkie!B24</f>
        <v>Odwiedziny wirtualne w przeliczeniu na mieszkańca</v>
      </c>
      <c r="R119" s="101"/>
      <c r="S119" s="102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4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17">
        <v>31</v>
      </c>
      <c r="AS119" s="100" t="str">
        <f>wojewódzkie!B40</f>
        <v>Usługi sieciowe i/lub interaktywne ( od 1 do 14)***</v>
      </c>
      <c r="AT119" s="101"/>
      <c r="AU119" s="102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</row>
    <row r="120" spans="1:59" s="48" customFormat="1" ht="51.75" customHeight="1">
      <c r="A120" s="17"/>
      <c r="B120" s="52"/>
      <c r="C120" s="22" t="str">
        <f>wojewódzkie!C4</f>
        <v xml:space="preserve">Biblioteki wojewódzkie i wojewódzkie i miejskie </v>
      </c>
      <c r="D120" s="52" t="str">
        <f>wojewódzkie!H4</f>
        <v>biblioteka x</v>
      </c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47"/>
      <c r="Q120" s="52"/>
      <c r="R120" s="52" t="str">
        <f>R101</f>
        <v xml:space="preserve">Biblioteki wojewódzkie i wojewódzkie i miejskie </v>
      </c>
      <c r="S120" s="52" t="str">
        <f>S101</f>
        <v>biblioteka x</v>
      </c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4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17"/>
      <c r="AS120" s="52"/>
      <c r="AT120" s="22" t="str">
        <f>AT101</f>
        <v xml:space="preserve">Biblioteki wojewódzkie i wojewódzkie i miejskie </v>
      </c>
      <c r="AU120" s="52" t="str">
        <f>AU101</f>
        <v>biblioteka x</v>
      </c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</row>
    <row r="121" spans="1:59">
      <c r="B121" s="59">
        <f>B6</f>
        <v>2020</v>
      </c>
      <c r="C121" s="51">
        <f>wojewódzkie!C13</f>
        <v>0.01</v>
      </c>
      <c r="D121" s="51">
        <f>wojewódzkie!H13</f>
        <v>0</v>
      </c>
      <c r="Q121" s="59">
        <f>B6</f>
        <v>2020</v>
      </c>
      <c r="R121" s="53">
        <f>wojewódzkie!C24</f>
        <v>1</v>
      </c>
      <c r="S121" s="53">
        <f>wojewódzkie!H24</f>
        <v>0</v>
      </c>
      <c r="AS121" s="59">
        <f>B6</f>
        <v>2020</v>
      </c>
      <c r="AT121" s="70">
        <f>wojewódzkie!C40</f>
        <v>10</v>
      </c>
      <c r="AU121" s="70">
        <f>wojewódzkie!H40</f>
        <v>0</v>
      </c>
    </row>
    <row r="122" spans="1:59">
      <c r="B122" s="59">
        <f>B7</f>
        <v>2021</v>
      </c>
      <c r="C122" s="51">
        <f>wojewódzkie!D13</f>
        <v>0.01</v>
      </c>
      <c r="D122" s="51">
        <f>wojewódzkie!I13</f>
        <v>0</v>
      </c>
      <c r="Q122" s="59">
        <f>B7</f>
        <v>2021</v>
      </c>
      <c r="R122" s="53">
        <f>wojewódzkie!D24</f>
        <v>0.8</v>
      </c>
      <c r="S122" s="53">
        <f>wojewódzkie!I24</f>
        <v>0</v>
      </c>
      <c r="AS122" s="59">
        <f>B7</f>
        <v>2021</v>
      </c>
      <c r="AT122" s="70">
        <f>wojewódzkie!D40</f>
        <v>9</v>
      </c>
      <c r="AU122" s="70">
        <f>wojewódzkie!I40</f>
        <v>0</v>
      </c>
    </row>
    <row r="123" spans="1:59">
      <c r="B123" s="59">
        <f>B8</f>
        <v>2022</v>
      </c>
      <c r="C123" s="51">
        <f>wojewódzkie!E13</f>
        <v>0.01</v>
      </c>
      <c r="D123" s="51">
        <f>wojewódzkie!J13</f>
        <v>0</v>
      </c>
      <c r="Q123" s="59">
        <f>B8</f>
        <v>2022</v>
      </c>
      <c r="R123" s="53">
        <f>wojewódzkie!E24</f>
        <v>0.8</v>
      </c>
      <c r="S123" s="53">
        <f>wojewódzkie!J24</f>
        <v>0</v>
      </c>
      <c r="AS123" s="59">
        <f>B8</f>
        <v>2022</v>
      </c>
      <c r="AT123" s="70">
        <f>wojewódzkie!E40</f>
        <v>11</v>
      </c>
      <c r="AU123" s="70">
        <f>wojewódzkie!J40</f>
        <v>0</v>
      </c>
    </row>
    <row r="124" spans="1:59">
      <c r="B124" s="59">
        <f>B9</f>
        <v>2023</v>
      </c>
      <c r="C124" s="51">
        <f>wojewódzkie!F13</f>
        <v>0.02</v>
      </c>
      <c r="D124" s="51">
        <f>wojewódzkie!K13</f>
        <v>0</v>
      </c>
      <c r="P124" s="47"/>
      <c r="Q124" s="59">
        <f>B9</f>
        <v>2023</v>
      </c>
      <c r="R124" s="53">
        <f>wojewódzkie!F24</f>
        <v>1</v>
      </c>
      <c r="S124" s="53">
        <f>wojewódzkie!K24</f>
        <v>0</v>
      </c>
      <c r="AS124" s="59">
        <f>B9</f>
        <v>2023</v>
      </c>
      <c r="AT124" s="70">
        <f>wojewódzkie!F40</f>
        <v>11</v>
      </c>
      <c r="AU124" s="70">
        <f>wojewódzkie!K40</f>
        <v>0</v>
      </c>
    </row>
    <row r="125" spans="1:59">
      <c r="B125" s="59">
        <f>B10</f>
        <v>2024</v>
      </c>
      <c r="C125" s="51">
        <f>wojewódzkie!G13</f>
        <v>0.02</v>
      </c>
      <c r="D125" s="51">
        <f>wojewódzkie!L13</f>
        <v>0</v>
      </c>
      <c r="Q125" s="59">
        <f>B10</f>
        <v>2024</v>
      </c>
      <c r="R125" s="53">
        <f>wojewódzkie!G24</f>
        <v>1.2</v>
      </c>
      <c r="S125" s="53">
        <f>wojewódzkie!L24</f>
        <v>0</v>
      </c>
      <c r="AS125" s="59">
        <f>B10</f>
        <v>2024</v>
      </c>
      <c r="AT125" s="70">
        <f>wojewódzkie!G40</f>
        <v>11</v>
      </c>
      <c r="AU125" s="70">
        <f>wojewódzkie!L40</f>
        <v>0</v>
      </c>
    </row>
    <row r="126" spans="1:59">
      <c r="B126" s="81"/>
      <c r="C126" s="74"/>
      <c r="D126" s="74"/>
      <c r="Q126" s="81"/>
      <c r="R126" s="76"/>
      <c r="S126" s="76"/>
      <c r="AS126" s="81"/>
      <c r="AT126" s="79"/>
      <c r="AU126" s="79"/>
    </row>
    <row r="127" spans="1:59">
      <c r="B127" s="81"/>
      <c r="C127" s="74"/>
      <c r="D127" s="74"/>
      <c r="Q127" s="81"/>
      <c r="R127" s="76"/>
      <c r="S127" s="76"/>
      <c r="AS127" s="91"/>
      <c r="AT127" s="92"/>
      <c r="AU127" s="92"/>
      <c r="AV127" s="92"/>
      <c r="AW127" s="92"/>
    </row>
    <row r="128" spans="1:59">
      <c r="B128" s="81"/>
      <c r="C128" s="74"/>
      <c r="D128" s="74"/>
      <c r="Q128" s="81"/>
      <c r="R128" s="76"/>
      <c r="S128" s="76"/>
      <c r="AS128" s="81"/>
      <c r="AT128" s="79"/>
      <c r="AU128" s="79"/>
    </row>
    <row r="129" spans="1:59">
      <c r="B129" s="81"/>
      <c r="C129" s="74"/>
      <c r="D129" s="74"/>
      <c r="Q129" s="81"/>
      <c r="R129" s="76"/>
      <c r="S129" s="76"/>
      <c r="AS129" s="81"/>
      <c r="AT129" s="79"/>
      <c r="AU129" s="79"/>
    </row>
    <row r="130" spans="1:59">
      <c r="B130" s="81"/>
      <c r="C130" s="74"/>
      <c r="D130" s="74"/>
      <c r="Q130" s="81"/>
      <c r="R130" s="76"/>
      <c r="S130" s="76"/>
      <c r="AS130" s="81"/>
      <c r="AT130" s="79"/>
      <c r="AU130" s="79"/>
    </row>
    <row r="131" spans="1:59">
      <c r="B131" s="81"/>
      <c r="C131" s="74"/>
      <c r="D131" s="74"/>
      <c r="Q131" s="81"/>
      <c r="R131" s="76"/>
      <c r="S131" s="76"/>
      <c r="AS131" s="81"/>
      <c r="AT131" s="79"/>
      <c r="AU131" s="79"/>
    </row>
    <row r="132" spans="1:59">
      <c r="B132" s="81"/>
      <c r="C132" s="74"/>
      <c r="D132" s="74"/>
      <c r="Q132" s="81"/>
      <c r="R132" s="76"/>
      <c r="S132" s="76"/>
      <c r="AS132" s="81"/>
      <c r="AT132" s="79"/>
      <c r="AU132" s="79"/>
    </row>
    <row r="133" spans="1:59">
      <c r="B133" s="81"/>
      <c r="C133" s="74"/>
      <c r="D133" s="74"/>
      <c r="Q133" s="81"/>
      <c r="R133" s="76"/>
      <c r="S133" s="76"/>
      <c r="AS133" s="81"/>
      <c r="AT133" s="79"/>
      <c r="AU133" s="79"/>
    </row>
    <row r="138" spans="1:59" s="48" customFormat="1" ht="44.25" customHeight="1">
      <c r="A138" s="17">
        <v>8</v>
      </c>
      <c r="B138" s="109" t="str">
        <f>wojewódzkie!B14</f>
        <v>Liczba publicznie dostępnych stanowisk komputerowych z dostępem do internetu w przeliczeniu na 1000 mieszkańców</v>
      </c>
      <c r="C138" s="110"/>
      <c r="D138" s="111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47">
        <v>18</v>
      </c>
      <c r="Q138" s="100" t="str">
        <f>wojewódzkie!B25</f>
        <v>Udział użytkowników w imprezach bibliotecznych organizowanych przez bibliotekę w sposób tradycyjny w przeliczeniu na 1000 mieszkańców**</v>
      </c>
      <c r="R138" s="101"/>
      <c r="S138" s="102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47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17"/>
      <c r="AS138" s="67"/>
      <c r="AT138" s="67"/>
      <c r="AU138" s="67"/>
      <c r="AV138" s="67"/>
      <c r="AW138" s="67"/>
      <c r="AX138" s="67"/>
      <c r="AY138" s="67"/>
      <c r="AZ138" s="67"/>
      <c r="BA138" s="67"/>
      <c r="BB138" s="67"/>
      <c r="BC138" s="67"/>
      <c r="BD138" s="67"/>
      <c r="BE138" s="67"/>
      <c r="BF138" s="67"/>
      <c r="BG138" s="67"/>
    </row>
    <row r="139" spans="1:59" s="48" customFormat="1" ht="51" customHeight="1">
      <c r="A139" s="17"/>
      <c r="B139" s="52"/>
      <c r="C139" s="22" t="str">
        <f>wojewódzkie!C4</f>
        <v xml:space="preserve">Biblioteki wojewódzkie i wojewódzkie i miejskie </v>
      </c>
      <c r="D139" s="52" t="str">
        <f>wojewódzkie!H4</f>
        <v>biblioteka x</v>
      </c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47"/>
      <c r="Q139" s="52"/>
      <c r="R139" s="52" t="str">
        <f>R120</f>
        <v xml:space="preserve">Biblioteki wojewódzkie i wojewódzkie i miejskie </v>
      </c>
      <c r="S139" s="52" t="str">
        <f>S120</f>
        <v>biblioteka x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4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1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</row>
    <row r="140" spans="1:59">
      <c r="B140" s="59">
        <f>B6</f>
        <v>2020</v>
      </c>
      <c r="C140" s="51">
        <f>wojewódzkie!C14</f>
        <v>0.2</v>
      </c>
      <c r="D140" s="51">
        <f>wojewódzkie!H14</f>
        <v>0</v>
      </c>
      <c r="Q140" s="59">
        <f>B6</f>
        <v>2020</v>
      </c>
      <c r="R140" s="57">
        <f>wojewódzkie!C25</f>
        <v>86</v>
      </c>
      <c r="S140" s="57">
        <f>wojewódzkie!H25</f>
        <v>0</v>
      </c>
    </row>
    <row r="141" spans="1:59">
      <c r="B141" s="59">
        <f>B7</f>
        <v>2021</v>
      </c>
      <c r="C141" s="51">
        <f>wojewódzkie!D14</f>
        <v>0.2</v>
      </c>
      <c r="D141" s="51">
        <f>wojewódzkie!I14</f>
        <v>0</v>
      </c>
      <c r="Q141" s="59">
        <f>B7</f>
        <v>2021</v>
      </c>
      <c r="R141" s="57">
        <f>wojewódzkie!D25</f>
        <v>23</v>
      </c>
      <c r="S141" s="57">
        <f>wojewódzkie!I25</f>
        <v>0</v>
      </c>
    </row>
    <row r="142" spans="1:59">
      <c r="B142" s="59">
        <f>B8</f>
        <v>2022</v>
      </c>
      <c r="C142" s="59">
        <f>wojewódzkie!E14</f>
        <v>0.18</v>
      </c>
      <c r="D142" s="51">
        <f>wojewódzkie!J14</f>
        <v>0</v>
      </c>
      <c r="Q142" s="59">
        <f>B8</f>
        <v>2022</v>
      </c>
      <c r="R142" s="57">
        <f>wojewódzkie!E25</f>
        <v>24</v>
      </c>
      <c r="S142" s="57">
        <f>wojewódzkie!J25</f>
        <v>0</v>
      </c>
    </row>
    <row r="143" spans="1:59">
      <c r="B143" s="59">
        <f>B9</f>
        <v>2023</v>
      </c>
      <c r="C143" s="59">
        <f>wojewódzkie!F14</f>
        <v>0.19</v>
      </c>
      <c r="D143" s="51">
        <f>wojewódzkie!K14</f>
        <v>0</v>
      </c>
      <c r="Q143" s="59">
        <f>B9</f>
        <v>2023</v>
      </c>
      <c r="R143" s="57">
        <f>wojewódzkie!F25</f>
        <v>62</v>
      </c>
      <c r="S143" s="57">
        <f>wojewódzkie!K25</f>
        <v>0</v>
      </c>
    </row>
    <row r="144" spans="1:59">
      <c r="B144" s="59">
        <f>B10</f>
        <v>2024</v>
      </c>
      <c r="C144" s="51">
        <f>wojewódzkie!G14</f>
        <v>0.18</v>
      </c>
      <c r="D144" s="51">
        <f>wojewódzkie!L14</f>
        <v>0</v>
      </c>
      <c r="Q144" s="59">
        <f>B10</f>
        <v>2024</v>
      </c>
      <c r="R144" s="57">
        <f>wojewódzkie!G25</f>
        <v>73</v>
      </c>
      <c r="S144" s="57">
        <f>wojewódzkie!L25</f>
        <v>0</v>
      </c>
    </row>
    <row r="145" spans="1:59">
      <c r="B145" s="81"/>
      <c r="C145" s="74"/>
      <c r="D145" s="74"/>
      <c r="Q145" s="81"/>
      <c r="R145" s="73"/>
      <c r="S145" s="73"/>
    </row>
    <row r="146" spans="1:59">
      <c r="B146" s="81"/>
      <c r="C146" s="74"/>
      <c r="D146" s="74"/>
      <c r="Q146" s="91"/>
      <c r="R146" s="92"/>
      <c r="S146" s="92"/>
      <c r="T146" s="92"/>
      <c r="U146" s="92"/>
    </row>
    <row r="147" spans="1:59">
      <c r="B147" s="81"/>
      <c r="C147" s="74"/>
      <c r="D147" s="74"/>
      <c r="Q147" s="81"/>
      <c r="R147" s="73"/>
      <c r="S147" s="73"/>
    </row>
    <row r="148" spans="1:59">
      <c r="B148" s="81"/>
      <c r="C148" s="74"/>
      <c r="D148" s="74"/>
      <c r="Q148" s="81"/>
      <c r="R148" s="73"/>
      <c r="S148" s="73"/>
    </row>
    <row r="149" spans="1:59">
      <c r="B149" s="81"/>
      <c r="C149" s="74"/>
      <c r="D149" s="74"/>
      <c r="Q149" s="81"/>
      <c r="R149" s="73"/>
      <c r="S149" s="73"/>
    </row>
    <row r="150" spans="1:59">
      <c r="B150" s="81"/>
      <c r="C150" s="74"/>
      <c r="D150" s="74"/>
      <c r="Q150" s="81"/>
      <c r="R150" s="73"/>
      <c r="S150" s="73"/>
    </row>
    <row r="151" spans="1:59">
      <c r="B151" s="81"/>
      <c r="C151" s="74"/>
      <c r="D151" s="74"/>
      <c r="Q151" s="81"/>
      <c r="R151" s="73"/>
      <c r="S151" s="73"/>
    </row>
    <row r="152" spans="1:59">
      <c r="B152" s="81"/>
      <c r="C152" s="74"/>
      <c r="D152" s="74"/>
      <c r="Q152" s="81"/>
      <c r="R152" s="73"/>
      <c r="S152" s="73"/>
    </row>
    <row r="157" spans="1:59" s="48" customFormat="1" ht="45.75" customHeight="1">
      <c r="A157" s="17">
        <v>9</v>
      </c>
      <c r="B157" s="100" t="str">
        <f>wojewódzkie!B15</f>
        <v>Liczba godzin w tygodniu, w których dostępne są usługi biblioteczne</v>
      </c>
      <c r="C157" s="101"/>
      <c r="D157" s="102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47">
        <v>19</v>
      </c>
      <c r="Q157" s="100" t="str">
        <f>wojewódzkie!B26</f>
        <v>Udział użytkowników w imprezach bibliotecznych organizowanych przez bibliotekę online w przeliczeniu na 1000 mieszkańców**</v>
      </c>
      <c r="R157" s="101"/>
      <c r="S157" s="102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47"/>
      <c r="AE157" s="67"/>
      <c r="AF157" s="67"/>
      <c r="AG157" s="67"/>
      <c r="AH157" s="67"/>
      <c r="AI157" s="67"/>
      <c r="AJ157" s="67"/>
      <c r="AK157" s="67"/>
      <c r="AL157" s="67"/>
      <c r="AM157" s="67"/>
      <c r="AN157" s="67"/>
      <c r="AO157" s="67"/>
      <c r="AP157" s="67"/>
      <c r="AQ157" s="67"/>
      <c r="AR157" s="17"/>
      <c r="AS157" s="67"/>
      <c r="AT157" s="67"/>
      <c r="AU157" s="67"/>
      <c r="AV157" s="67"/>
      <c r="AW157" s="67"/>
      <c r="AX157" s="67"/>
      <c r="AY157" s="67"/>
      <c r="AZ157" s="67"/>
      <c r="BA157" s="67"/>
      <c r="BB157" s="67"/>
      <c r="BC157" s="67"/>
      <c r="BD157" s="67"/>
      <c r="BE157" s="67"/>
      <c r="BF157" s="67"/>
      <c r="BG157" s="67"/>
    </row>
    <row r="158" spans="1:59" s="48" customFormat="1" ht="54" customHeight="1">
      <c r="A158" s="17"/>
      <c r="B158" s="52"/>
      <c r="C158" s="22" t="str">
        <f>wojewódzkie!C4</f>
        <v xml:space="preserve">Biblioteki wojewódzkie i wojewódzkie i miejskie </v>
      </c>
      <c r="D158" s="52" t="str">
        <f>wojewódzkie!H4</f>
        <v>biblioteka x</v>
      </c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47"/>
      <c r="Q158" s="52"/>
      <c r="R158" s="82" t="str">
        <f>R139</f>
        <v xml:space="preserve">Biblioteki wojewódzkie i wojewódzkie i miejskie </v>
      </c>
      <c r="S158" s="52" t="str">
        <f>S139</f>
        <v>biblioteka x</v>
      </c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4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1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</row>
    <row r="159" spans="1:59">
      <c r="B159" s="59">
        <f>B6</f>
        <v>2020</v>
      </c>
      <c r="C159" s="57">
        <f>wojewódzkie!C15</f>
        <v>51</v>
      </c>
      <c r="D159" s="57">
        <f>wojewódzkie!H15</f>
        <v>0</v>
      </c>
      <c r="Q159" s="59">
        <f>B6</f>
        <v>2020</v>
      </c>
      <c r="R159" s="56">
        <f>wojewódzkie!C26</f>
        <v>0</v>
      </c>
      <c r="S159" s="56">
        <f>wojewódzkie!H26</f>
        <v>0</v>
      </c>
    </row>
    <row r="160" spans="1:59">
      <c r="B160" s="59">
        <f>B7</f>
        <v>2021</v>
      </c>
      <c r="C160" s="57">
        <f>wojewódzkie!D15</f>
        <v>55</v>
      </c>
      <c r="D160" s="57">
        <f>wojewódzkie!I15</f>
        <v>0</v>
      </c>
      <c r="Q160" s="59">
        <f>B7</f>
        <v>2021</v>
      </c>
      <c r="R160" s="56">
        <f>wojewódzkie!D26</f>
        <v>129</v>
      </c>
      <c r="S160" s="56">
        <f>wojewódzkie!I26</f>
        <v>0</v>
      </c>
    </row>
    <row r="161" spans="1:59">
      <c r="B161" s="59">
        <f>B8</f>
        <v>2022</v>
      </c>
      <c r="C161" s="57">
        <f>wojewódzkie!E15</f>
        <v>56</v>
      </c>
      <c r="D161" s="57">
        <f>wojewódzkie!J15</f>
        <v>0</v>
      </c>
      <c r="Q161" s="59">
        <f>B8</f>
        <v>2022</v>
      </c>
      <c r="R161" s="56">
        <f>wojewódzkie!E26</f>
        <v>26</v>
      </c>
      <c r="S161" s="56">
        <f>wojewódzkie!J26</f>
        <v>0</v>
      </c>
    </row>
    <row r="162" spans="1:59">
      <c r="B162" s="59">
        <f>B9</f>
        <v>2023</v>
      </c>
      <c r="C162" s="57">
        <f>wojewódzkie!F15</f>
        <v>55</v>
      </c>
      <c r="D162" s="57">
        <f>wojewódzkie!K15</f>
        <v>0</v>
      </c>
      <c r="Q162" s="59">
        <f>B9</f>
        <v>2023</v>
      </c>
      <c r="R162" s="56">
        <f>wojewódzkie!F26</f>
        <v>2</v>
      </c>
      <c r="S162" s="56">
        <f>wojewódzkie!K26</f>
        <v>0</v>
      </c>
    </row>
    <row r="163" spans="1:59">
      <c r="B163" s="59">
        <f>B10</f>
        <v>2024</v>
      </c>
      <c r="C163" s="57">
        <f>wojewódzkie!G15</f>
        <v>55</v>
      </c>
      <c r="D163" s="57">
        <f>wojewódzkie!L15</f>
        <v>0</v>
      </c>
      <c r="P163" s="47"/>
      <c r="Q163" s="59">
        <f>B10</f>
        <v>2024</v>
      </c>
      <c r="R163" s="57">
        <f>wojewódzkie!G26</f>
        <v>2</v>
      </c>
      <c r="S163" s="57">
        <f>wojewódzkie!L26</f>
        <v>0</v>
      </c>
    </row>
    <row r="164" spans="1:59">
      <c r="B164" s="81"/>
      <c r="C164" s="73"/>
      <c r="D164" s="73"/>
      <c r="P164" s="47"/>
      <c r="Q164" s="81"/>
      <c r="R164" s="73"/>
      <c r="S164" s="73"/>
    </row>
    <row r="165" spans="1:59">
      <c r="B165" s="81"/>
      <c r="C165" s="73"/>
      <c r="D165" s="73"/>
      <c r="P165" s="47"/>
      <c r="Q165" s="81"/>
      <c r="R165" s="73"/>
      <c r="S165" s="73"/>
    </row>
    <row r="166" spans="1:59">
      <c r="B166" s="81"/>
      <c r="C166" s="73"/>
      <c r="D166" s="73"/>
      <c r="P166" s="47"/>
      <c r="Q166" s="81"/>
      <c r="R166" s="73"/>
      <c r="S166" s="73"/>
    </row>
    <row r="167" spans="1:59">
      <c r="B167" s="81"/>
      <c r="C167" s="73"/>
      <c r="D167" s="73"/>
      <c r="P167" s="47"/>
      <c r="Q167" s="81"/>
      <c r="R167" s="73"/>
      <c r="S167" s="73"/>
    </row>
    <row r="168" spans="1:59">
      <c r="B168" s="81"/>
      <c r="C168" s="73"/>
      <c r="D168" s="73"/>
      <c r="P168" s="47"/>
      <c r="Q168" s="81"/>
      <c r="R168" s="73"/>
      <c r="S168" s="73"/>
    </row>
    <row r="169" spans="1:59">
      <c r="B169" s="81"/>
      <c r="C169" s="73"/>
      <c r="D169" s="73"/>
      <c r="P169" s="47"/>
      <c r="Q169" s="81"/>
      <c r="R169" s="73"/>
      <c r="S169" s="73"/>
    </row>
    <row r="170" spans="1:59">
      <c r="B170" s="81"/>
      <c r="C170" s="73"/>
      <c r="D170" s="73"/>
      <c r="P170" s="47"/>
      <c r="Q170" s="81"/>
      <c r="R170" s="73"/>
      <c r="S170" s="73"/>
    </row>
    <row r="171" spans="1:59">
      <c r="B171" s="81"/>
      <c r="C171" s="73"/>
      <c r="D171" s="73"/>
      <c r="P171" s="47"/>
      <c r="Q171" s="81"/>
      <c r="R171" s="73"/>
      <c r="S171" s="73"/>
    </row>
    <row r="176" spans="1:59" s="48" customFormat="1" ht="40.5" customHeight="1">
      <c r="A176" s="17">
        <v>10</v>
      </c>
      <c r="B176" s="100" t="str">
        <f>wojewódzkie!B16</f>
        <v xml:space="preserve">Personel w przeliczeniu na 1000 osób obsługiwanej populacji </v>
      </c>
      <c r="C176" s="101"/>
      <c r="D176" s="102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47">
        <v>20</v>
      </c>
      <c r="Q176" s="100" t="str">
        <f>wojewódzkie!B27</f>
        <v>Liczba uczestników szkoleń dla użytkowników w przeliczeniu na 1000 mieszkańców</v>
      </c>
      <c r="R176" s="101"/>
      <c r="S176" s="102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47"/>
      <c r="AE176" s="67"/>
      <c r="AF176" s="67"/>
      <c r="AG176" s="67"/>
      <c r="AH176" s="67"/>
      <c r="AI176" s="67"/>
      <c r="AJ176" s="67"/>
      <c r="AK176" s="67"/>
      <c r="AL176" s="67"/>
      <c r="AM176" s="67"/>
      <c r="AN176" s="67"/>
      <c r="AO176" s="67"/>
      <c r="AP176" s="67"/>
      <c r="AQ176" s="67"/>
      <c r="AR176" s="17"/>
      <c r="AS176" s="67"/>
      <c r="AT176" s="67"/>
      <c r="AU176" s="67"/>
      <c r="AV176" s="67"/>
      <c r="AW176" s="67"/>
      <c r="AX176" s="67"/>
      <c r="AY176" s="67"/>
      <c r="AZ176" s="67"/>
      <c r="BA176" s="67"/>
      <c r="BB176" s="67"/>
      <c r="BC176" s="67"/>
      <c r="BD176" s="67"/>
      <c r="BE176" s="67"/>
      <c r="BF176" s="67"/>
      <c r="BG176" s="67"/>
    </row>
    <row r="177" spans="1:59" s="48" customFormat="1" ht="45.75" customHeight="1">
      <c r="A177" s="17"/>
      <c r="B177" s="52"/>
      <c r="C177" s="22" t="str">
        <f>wojewódzkie!C4</f>
        <v xml:space="preserve">Biblioteki wojewódzkie i wojewódzkie i miejskie </v>
      </c>
      <c r="D177" s="52" t="str">
        <f>wojewódzkie!H4</f>
        <v>biblioteka x</v>
      </c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47"/>
      <c r="Q177" s="52"/>
      <c r="R177" s="82" t="str">
        <f>R158</f>
        <v xml:space="preserve">Biblioteki wojewódzkie i wojewódzkie i miejskie </v>
      </c>
      <c r="S177" s="52" t="str">
        <f>S158</f>
        <v>biblioteka x</v>
      </c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47"/>
      <c r="AE177" s="67"/>
      <c r="AF177" s="67"/>
      <c r="AG177" s="67"/>
      <c r="AH177" s="67"/>
      <c r="AI177" s="67"/>
      <c r="AJ177" s="67"/>
      <c r="AK177" s="67"/>
      <c r="AL177" s="67"/>
      <c r="AM177" s="67"/>
      <c r="AN177" s="67"/>
      <c r="AO177" s="67"/>
      <c r="AP177" s="67"/>
      <c r="AQ177" s="67"/>
      <c r="AR177" s="17"/>
      <c r="AS177" s="67"/>
      <c r="AT177" s="67"/>
      <c r="AU177" s="67"/>
      <c r="AV177" s="67"/>
      <c r="AW177" s="67"/>
      <c r="AX177" s="67"/>
      <c r="AY177" s="67"/>
      <c r="AZ177" s="67"/>
      <c r="BA177" s="67"/>
      <c r="BB177" s="67"/>
      <c r="BC177" s="67"/>
      <c r="BD177" s="67"/>
      <c r="BE177" s="67"/>
      <c r="BF177" s="67"/>
      <c r="BG177" s="67"/>
    </row>
    <row r="178" spans="1:59">
      <c r="B178" s="59">
        <f>B6</f>
        <v>2020</v>
      </c>
      <c r="C178" s="51">
        <f>wojewódzkie!C16</f>
        <v>0.28999999999999998</v>
      </c>
      <c r="D178" s="51">
        <f>wojewódzkie!H16</f>
        <v>0</v>
      </c>
      <c r="Q178" s="59">
        <f>B6</f>
        <v>2020</v>
      </c>
      <c r="R178" s="57">
        <f>wojewódzkie!C27</f>
        <v>8</v>
      </c>
      <c r="S178" s="57">
        <f>wojewódzkie!H27</f>
        <v>0</v>
      </c>
    </row>
    <row r="179" spans="1:59">
      <c r="B179" s="59">
        <f>B7</f>
        <v>2021</v>
      </c>
      <c r="C179" s="51">
        <f>wojewódzkie!D16</f>
        <v>0.28999999999999998</v>
      </c>
      <c r="D179" s="51">
        <f>wojewódzkie!I16</f>
        <v>0</v>
      </c>
      <c r="Q179" s="59">
        <f>B7</f>
        <v>2021</v>
      </c>
      <c r="R179" s="57">
        <f>wojewódzkie!D27</f>
        <v>3</v>
      </c>
      <c r="S179" s="57">
        <f>wojewódzkie!I27</f>
        <v>0</v>
      </c>
    </row>
    <row r="180" spans="1:59">
      <c r="B180" s="59">
        <f>B8</f>
        <v>2022</v>
      </c>
      <c r="C180" s="59">
        <f>wojewódzkie!E16</f>
        <v>0.28999999999999998</v>
      </c>
      <c r="D180" s="51">
        <f>wojewódzkie!J16</f>
        <v>0</v>
      </c>
      <c r="Q180" s="59">
        <f>B8</f>
        <v>2022</v>
      </c>
      <c r="R180" s="57">
        <f>wojewódzkie!E27</f>
        <v>3</v>
      </c>
      <c r="S180" s="57">
        <f>wojewódzkie!J27</f>
        <v>0</v>
      </c>
    </row>
    <row r="181" spans="1:59">
      <c r="B181" s="59">
        <f>B9</f>
        <v>2023</v>
      </c>
      <c r="C181" s="59">
        <f>wojewódzkie!F16</f>
        <v>0.3</v>
      </c>
      <c r="D181" s="51">
        <f>wojewódzkie!K16</f>
        <v>0</v>
      </c>
      <c r="Q181" s="59">
        <f>B9</f>
        <v>2023</v>
      </c>
      <c r="R181" s="57">
        <f>wojewódzkie!F27</f>
        <v>7</v>
      </c>
      <c r="S181" s="57">
        <f>wojewódzkie!K27</f>
        <v>0</v>
      </c>
    </row>
    <row r="182" spans="1:59">
      <c r="B182" s="59">
        <f>B10</f>
        <v>2024</v>
      </c>
      <c r="C182" s="59">
        <f>wojewódzkie!G16</f>
        <v>0.31</v>
      </c>
      <c r="D182" s="51">
        <f>wojewódzkie!L16</f>
        <v>0</v>
      </c>
      <c r="Q182" s="59">
        <f>B10</f>
        <v>2024</v>
      </c>
      <c r="R182" s="57">
        <f>wojewódzkie!G27</f>
        <v>6</v>
      </c>
      <c r="S182" s="57">
        <f>wojewódzkie!L27</f>
        <v>0</v>
      </c>
    </row>
    <row r="183" spans="1:59">
      <c r="B183" s="81"/>
      <c r="C183" s="81"/>
      <c r="D183" s="74"/>
      <c r="Q183" s="81"/>
      <c r="R183" s="73"/>
      <c r="S183" s="73"/>
    </row>
    <row r="184" spans="1:59">
      <c r="B184" s="81"/>
      <c r="C184" s="81"/>
      <c r="D184" s="74"/>
      <c r="Q184" s="81"/>
      <c r="R184" s="73"/>
      <c r="S184" s="73"/>
    </row>
    <row r="185" spans="1:59">
      <c r="B185" s="81"/>
      <c r="C185" s="81"/>
      <c r="D185" s="74"/>
      <c r="Q185" s="81"/>
      <c r="R185" s="73"/>
      <c r="S185" s="73"/>
    </row>
    <row r="186" spans="1:59">
      <c r="B186" s="81"/>
      <c r="C186" s="81"/>
      <c r="D186" s="74"/>
      <c r="Q186" s="81"/>
      <c r="R186" s="73"/>
      <c r="S186" s="73"/>
    </row>
    <row r="187" spans="1:59">
      <c r="B187" s="81"/>
      <c r="C187" s="81"/>
      <c r="D187" s="74"/>
      <c r="Q187" s="81"/>
      <c r="R187" s="73"/>
      <c r="S187" s="73"/>
    </row>
    <row r="188" spans="1:59">
      <c r="B188" s="81"/>
      <c r="C188" s="81"/>
      <c r="D188" s="74"/>
      <c r="Q188" s="81"/>
      <c r="R188" s="73"/>
      <c r="S188" s="73"/>
    </row>
    <row r="189" spans="1:59">
      <c r="B189" s="81"/>
      <c r="C189" s="81"/>
      <c r="D189" s="74"/>
      <c r="Q189" s="81"/>
      <c r="R189" s="73"/>
      <c r="S189" s="73"/>
    </row>
    <row r="190" spans="1:59">
      <c r="B190" s="81"/>
      <c r="C190" s="81"/>
      <c r="D190" s="74"/>
      <c r="Q190" s="81"/>
      <c r="R190" s="73"/>
      <c r="S190" s="73"/>
    </row>
    <row r="191" spans="1:59">
      <c r="B191" s="81"/>
      <c r="C191" s="81"/>
      <c r="D191" s="74"/>
      <c r="Q191" s="81"/>
      <c r="R191" s="73"/>
      <c r="S191" s="73"/>
    </row>
    <row r="198" spans="16:19" ht="24" customHeight="1"/>
    <row r="199" spans="16:19" ht="21" customHeight="1">
      <c r="P199" s="15">
        <v>21</v>
      </c>
      <c r="Q199" s="100" t="str">
        <f>wojewódzkie!B28</f>
        <v>Procent populacji docelowej objętej usługami</v>
      </c>
      <c r="R199" s="101"/>
      <c r="S199" s="102"/>
    </row>
    <row r="200" spans="16:19" ht="49.5" customHeight="1">
      <c r="Q200" s="59"/>
      <c r="R200" s="82" t="str">
        <f>R177</f>
        <v xml:space="preserve">Biblioteki wojewódzkie i wojewódzkie i miejskie </v>
      </c>
      <c r="S200" s="59" t="str">
        <f>S177</f>
        <v>biblioteka x</v>
      </c>
    </row>
    <row r="201" spans="16:19">
      <c r="Q201" s="59">
        <f>B6</f>
        <v>2020</v>
      </c>
      <c r="R201" s="57">
        <f>wojewódzkie!C28</f>
        <v>8</v>
      </c>
      <c r="S201" s="57">
        <f>wojewódzkie!H28</f>
        <v>0</v>
      </c>
    </row>
    <row r="202" spans="16:19">
      <c r="Q202" s="59">
        <f>B7</f>
        <v>2021</v>
      </c>
      <c r="R202" s="57">
        <f>wojewódzkie!D28</f>
        <v>5</v>
      </c>
      <c r="S202" s="57">
        <f>wojewódzkie!I28</f>
        <v>0</v>
      </c>
    </row>
    <row r="203" spans="16:19">
      <c r="Q203" s="59">
        <f>B8</f>
        <v>2022</v>
      </c>
      <c r="R203" s="57">
        <f>wojewódzkie!E28</f>
        <v>6</v>
      </c>
      <c r="S203" s="57">
        <f>wojewódzkie!J28</f>
        <v>0</v>
      </c>
    </row>
    <row r="204" spans="16:19">
      <c r="Q204" s="59">
        <f>B9</f>
        <v>2023</v>
      </c>
      <c r="R204" s="57">
        <f>wojewódzkie!F28</f>
        <v>7</v>
      </c>
      <c r="S204" s="57">
        <f>wojewódzkie!K28</f>
        <v>0</v>
      </c>
    </row>
    <row r="205" spans="16:19">
      <c r="Q205" s="59">
        <f>B10</f>
        <v>2024</v>
      </c>
      <c r="R205" s="57">
        <f>wojewódzkie!G28</f>
        <v>8</v>
      </c>
      <c r="S205" s="57">
        <f>wojewódzkie!L28</f>
        <v>0</v>
      </c>
    </row>
    <row r="206" spans="16:19" ht="15" customHeight="1">
      <c r="Q206" s="81"/>
      <c r="R206" s="73"/>
      <c r="S206" s="73"/>
    </row>
    <row r="207" spans="16:19" ht="15" customHeight="1">
      <c r="Q207" s="81"/>
      <c r="R207" s="73"/>
      <c r="S207" s="73"/>
    </row>
    <row r="208" spans="16:19" ht="15" customHeight="1">
      <c r="Q208" s="81"/>
      <c r="R208" s="73"/>
      <c r="S208" s="73"/>
    </row>
    <row r="209" spans="17:19" ht="15" customHeight="1">
      <c r="Q209" s="81"/>
      <c r="R209" s="73"/>
      <c r="S209" s="73"/>
    </row>
    <row r="210" spans="17:19" ht="15" customHeight="1">
      <c r="Q210" s="81"/>
      <c r="R210" s="73"/>
      <c r="S210" s="73"/>
    </row>
    <row r="211" spans="17:19" ht="15" customHeight="1">
      <c r="Q211" s="81"/>
      <c r="R211" s="73"/>
      <c r="S211" s="73"/>
    </row>
    <row r="212" spans="17:19" ht="15" customHeight="1">
      <c r="Q212" s="81"/>
      <c r="R212" s="73"/>
      <c r="S212" s="73"/>
    </row>
    <row r="213" spans="17:19">
      <c r="Q213" s="81"/>
      <c r="R213" s="73"/>
      <c r="S213" s="73"/>
    </row>
    <row r="214" spans="17:19">
      <c r="Q214" s="81"/>
      <c r="R214" s="73"/>
      <c r="S214" s="73"/>
    </row>
  </sheetData>
  <mergeCells count="39">
    <mergeCell ref="AS127:AW127"/>
    <mergeCell ref="Q199:S199"/>
    <mergeCell ref="B157:D157"/>
    <mergeCell ref="Q157:S157"/>
    <mergeCell ref="Q24:S24"/>
    <mergeCell ref="Q43:S43"/>
    <mergeCell ref="AS81:AU81"/>
    <mergeCell ref="AS100:AU100"/>
    <mergeCell ref="AS119:AU119"/>
    <mergeCell ref="B176:D176"/>
    <mergeCell ref="Q176:S176"/>
    <mergeCell ref="B119:D119"/>
    <mergeCell ref="Q119:S119"/>
    <mergeCell ref="B138:D138"/>
    <mergeCell ref="Q138:S138"/>
    <mergeCell ref="Q146:U146"/>
    <mergeCell ref="AE43:AG43"/>
    <mergeCell ref="B100:D100"/>
    <mergeCell ref="Q62:S62"/>
    <mergeCell ref="Q81:S81"/>
    <mergeCell ref="Q100:S100"/>
    <mergeCell ref="B81:D81"/>
    <mergeCell ref="Q70:U70"/>
    <mergeCell ref="AS43:AU43"/>
    <mergeCell ref="AS62:AU62"/>
    <mergeCell ref="AT2:AY2"/>
    <mergeCell ref="Q4:S4"/>
    <mergeCell ref="C1:AG1"/>
    <mergeCell ref="C2:I2"/>
    <mergeCell ref="AS4:AU4"/>
    <mergeCell ref="AS24:AU24"/>
    <mergeCell ref="B4:D4"/>
    <mergeCell ref="B24:D24"/>
    <mergeCell ref="R2:W2"/>
    <mergeCell ref="AF2:AK2"/>
    <mergeCell ref="B43:D43"/>
    <mergeCell ref="B62:D62"/>
    <mergeCell ref="AE4:AG4"/>
    <mergeCell ref="AE24:AG24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wojewódzkie</vt:lpstr>
      <vt:lpstr>wojewódzkie - wykresy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MagdalenaM</dc:creator>
  <cp:lastModifiedBy>Magdalena</cp:lastModifiedBy>
  <cp:lastPrinted>2019-09-07T20:49:15Z</cp:lastPrinted>
  <dcterms:created xsi:type="dcterms:W3CDTF">2014-07-20T19:56:22Z</dcterms:created>
  <dcterms:modified xsi:type="dcterms:W3CDTF">2025-09-18T08:34:19Z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