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1"/>
  </bookViews>
  <sheets>
    <sheet name="wiejskie" sheetId="1" r:id="rId1"/>
    <sheet name="wiejskie - wykresy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Magdalena</author>
  </authors>
  <commentList>
    <comment ref="L5" authorId="0">
      <text>
        <r>
          <rPr>
            <b/>
            <sz val="9"/>
            <rFont val="Tahoma"/>
            <family val="2"/>
          </rPr>
          <t>Proszę wpisać wskaźniki funkcjonalności biblioteki z poszczególnych lat</t>
        </r>
        <r>
          <rPr>
            <sz val="9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comments2.xml><?xml version="1.0" encoding="utf-8"?>
<comments xmlns="http://schemas.openxmlformats.org/spreadsheetml/2006/main">
  <authors>
    <author>Magdalena</author>
  </authors>
  <commentList>
    <comment ref="AS114" authorId="0">
      <text>
        <r>
          <rPr>
            <sz val="9"/>
            <rFont val="Tahoma"/>
            <family val="2"/>
          </rPr>
          <t xml:space="preserve">*** Od badania za 2020 rok rejestrowanych jest 13 usług sieciowych i/lub interaktywnych. Dodano usługę: dostęp zdalny do licencjonowanych zasobów elektronicznych spoza bibliotek. 
</t>
        </r>
      </text>
    </comment>
    <comment ref="Q151" authorId="0">
      <text>
        <r>
          <rPr>
            <sz val="9"/>
            <rFont val="Tahoma"/>
            <family val="2"/>
          </rPr>
          <t>** Wskaźnik: Udział użytkowników w imprezach bibliotecznych w przeliczeniu na 1000 mieszkańców do badań za 2019 obejmował imprezy organizowane w sposób tradycyjny i online łącznie. Od badania za 2020 r.  został podzielony na dwa wskaźniki: 1. Udział użytkowników w imprezach bibliotecznych organizowanych przez bibliotekę w sposób tradycyjny w przeliczeniu na 1000 mieszkańców 2. Udział użytkowników w imprezach bibliotecznych organizowanych przez bibliotekę online w przeliczeniu na 1000 mieszkańców.Ze względu na mały do 2019 r. udział wśród rejestrowanych imprez działań online dane dotyczące imprez tradycyjnych potraktowano jako kontynuację wskaźnika w jego pierwotnym zakresie.</t>
        </r>
      </text>
    </comment>
    <comment ref="Q133" authorId="0">
      <text>
        <r>
          <rPr>
            <sz val="9"/>
            <rFont val="Tahoma"/>
            <family val="2"/>
          </rPr>
          <t xml:space="preserve">** Wskaźnik: Udział użytkowników w imprezach bibliotecznych w przeliczeniu na 1000 mieszkańców do badań za 2019 obejmował imprezy organizowane w sposób tradycyjny i online łącznie. Od badania za 2020 r.  został podzielony na dwa wskaźniki: 1. Udział użytkowników w imprezach bibliotecznych organizowanych przez bibliotekę w sposób tradycyjny w przeliczeniu na 1000 mieszkańców 2. Udział użytkowników w imprezach bibliotecznych organizowanych przez bibliotekę online w przeliczeniu na 1000 mieszkańców.Ze względu na mały do 2019 r. udział wśród rejestrowanych imprez działań online dane dotyczące imprez tradycyjnych potraktowano jako kontynuację wskaźnika w jego pierwotnym zakresie.
</t>
        </r>
      </text>
    </comment>
    <comment ref="Q95" authorId="0">
      <text>
        <r>
          <rPr>
            <b/>
            <sz val="9"/>
            <rFont val="Tahoma"/>
            <family val="2"/>
          </rPr>
          <t>* Wskaźnik wprowadzony w badaniu za 2020 r.</t>
        </r>
      </text>
    </comment>
    <comment ref="Q57" authorId="0">
      <text>
        <r>
          <rPr>
            <sz val="9"/>
            <rFont val="Tahoma"/>
            <family val="2"/>
          </rPr>
          <t xml:space="preserve">* Wskaźnik wprowadzony w badaniu za 2020 r.
</t>
        </r>
      </text>
    </comment>
  </commentList>
</comments>
</file>

<file path=xl/sharedStrings.xml><?xml version="1.0" encoding="utf-8"?>
<sst xmlns="http://schemas.openxmlformats.org/spreadsheetml/2006/main" count="54" uniqueCount="49">
  <si>
    <t>Liczba godzin w tygodniu, w których dostępne są usługi biblioteczne</t>
  </si>
  <si>
    <t xml:space="preserve">Personel w przeliczeniu na 1000 osób obsługiwanej populacji </t>
  </si>
  <si>
    <t>Procent populacji docelowej objętej usługami</t>
  </si>
  <si>
    <t>Aktywność wykorzystania zbiorów (obrót)</t>
  </si>
  <si>
    <t>Stosunek wydatków na gromadzenie i obsługę zbiorów do kosztów personelu</t>
  </si>
  <si>
    <t>Wydatki biblioteki w przeliczeniu na użytkownika</t>
  </si>
  <si>
    <t>Koszt w przeliczeniu na odwiedziny w bibliotece</t>
  </si>
  <si>
    <t>Wydatki na zbiory elektroniczne jako procent wydatków na gromadzenie zbiorów</t>
  </si>
  <si>
    <t>Procent budżetu organizatora przeznaczony na bibliotekę</t>
  </si>
  <si>
    <t>Procent budżetu biblioteki uzyskany ze specjalnych grantów lub dochodów własnych</t>
  </si>
  <si>
    <t>Wskaźniki</t>
  </si>
  <si>
    <t>Zasoby, dostęp, infrastruktura</t>
  </si>
  <si>
    <t>Wykorzystanie</t>
  </si>
  <si>
    <t xml:space="preserve">Wydajność, efektywność </t>
  </si>
  <si>
    <r>
      <t>Potencjał i rozwój</t>
    </r>
    <r>
      <rPr>
        <sz val="12"/>
        <color indexed="60"/>
        <rFont val="Calibri"/>
        <family val="2"/>
      </rPr>
      <t xml:space="preserve"> </t>
    </r>
  </si>
  <si>
    <t>Liczba zbiorów bibliotecznych w przeliczeniu na 1000 mieszkańców</t>
  </si>
  <si>
    <t>Liczba tytułów czasopism bieżących w przeliczeniu na 1000 mieszkańców</t>
  </si>
  <si>
    <t>Liczba zakupionych książek w przeliczeniu na 1000 mieszkańców</t>
  </si>
  <si>
    <t>Liczba nabytków w stosunku do liczby zbiorów bibliotecznych w %</t>
  </si>
  <si>
    <t>Liczba ubytków w stosunku do liczby zbiorów bibliotecznych w %</t>
  </si>
  <si>
    <t>Zbiory opracowane komputerowo w stosunku do ogólnej liczby zbiorów %</t>
  </si>
  <si>
    <t>Wypożyczenia w przeliczeniu na mieszkańca</t>
  </si>
  <si>
    <t>Wykwalifikowani pracownicy biblioteki jako procent wszystkich pracowników</t>
  </si>
  <si>
    <r>
      <t xml:space="preserve">Powierzchnia </t>
    </r>
    <r>
      <rPr>
        <sz val="10"/>
        <rFont val="Calibri"/>
        <family val="2"/>
      </rPr>
      <t>biblioteki dostępna dla użytkowników w przeliczeniu na mieszkańca</t>
    </r>
  </si>
  <si>
    <t>Liczba publicznie dostępnych stanowisk komputerowych z dostępem do internetu w przeliczeniu na 1000 mieszkańców</t>
  </si>
  <si>
    <t>Liczba uczestników szkoleń dla użytkowników w przeliczeniu na 1000 mieszkańców</t>
  </si>
  <si>
    <t>Wykorzystanie zbiorów w bibliotece w przeliczeniu na mieszkańca</t>
  </si>
  <si>
    <t>Odwiedziny wirtualne - Liczba pominiętych odpowiedzi #</t>
  </si>
  <si>
    <t>Odwiedziny fizyczne w bibliotece w przeliczeniu na mieszkańca</t>
  </si>
  <si>
    <t>Odwiedziny wirtualne w przeliczeniu na mieszkańca</t>
  </si>
  <si>
    <t>Wydatki na zbiory biblioteczne w przeliczeniu na mieszkańca</t>
  </si>
  <si>
    <t>Liczba godzin udziału w szkoleniach zawodowych w przeliczeniu na pracownika biblioteki</t>
  </si>
  <si>
    <t>Unikalni użytkownicy strony internetowej biblioteki - liczba pominiętych odpowiedzi #</t>
  </si>
  <si>
    <r>
      <t>Liczba pobranych dokumentów z zasobów elektronicznych w przeliczeniu na mieszkańca</t>
    </r>
    <r>
      <rPr>
        <sz val="10"/>
        <color indexed="8"/>
        <rFont val="Calibri"/>
        <family val="2"/>
      </rPr>
      <t>*</t>
    </r>
  </si>
  <si>
    <r>
      <t>Liczba unikalnych użytkowników strony internetowej biblioteki w przeliczeniu na 1000 mieszkańców</t>
    </r>
    <r>
      <rPr>
        <sz val="10"/>
        <color indexed="8"/>
        <rFont val="Calibri"/>
        <family val="2"/>
      </rPr>
      <t>*</t>
    </r>
  </si>
  <si>
    <r>
      <rPr>
        <sz val="11"/>
        <color indexed="8"/>
        <rFont val="Calibri"/>
        <family val="2"/>
      </rPr>
      <t>*</t>
    </r>
    <r>
      <rPr>
        <sz val="10.55"/>
        <color indexed="8"/>
        <rFont val="Czcionka tekstu podstawowego"/>
        <family val="2"/>
      </rPr>
      <t xml:space="preserve"> </t>
    </r>
    <r>
      <rPr>
        <sz val="10"/>
        <color indexed="8"/>
        <rFont val="Calibri"/>
        <family val="2"/>
      </rPr>
      <t>Wskaźnik wprowadzony w badaniu za 2020 r.</t>
    </r>
  </si>
  <si>
    <r>
      <t>Udział użytkowników w imprezach bibliotecznych organizowanych przez bibliotekę w sposób tradycyjny w przeliczeniu na 1000 mieszkańców</t>
    </r>
    <r>
      <rPr>
        <sz val="10"/>
        <color indexed="8"/>
        <rFont val="Calibri"/>
        <family val="2"/>
      </rPr>
      <t>**</t>
    </r>
  </si>
  <si>
    <r>
      <t>Udział użytkowników w imprezach bibliotecznych organizowanych przez bibliotekę online w przeliczeniu na 1000 mieszkańców</t>
    </r>
    <r>
      <rPr>
        <sz val="10"/>
        <color indexed="8"/>
        <rFont val="Calibri"/>
        <family val="2"/>
      </rPr>
      <t>**</t>
    </r>
  </si>
  <si>
    <t>biblioteka x</t>
  </si>
  <si>
    <t>Biblioteki wiejskie</t>
  </si>
  <si>
    <t>2018 N=1522</t>
  </si>
  <si>
    <t>2019 N=1513</t>
  </si>
  <si>
    <t>2020 N=1508</t>
  </si>
  <si>
    <t>2021    N=1502</t>
  </si>
  <si>
    <r>
      <t>Usługi sieciowe i/lub interaktywne ( od 1 do 14)</t>
    </r>
    <r>
      <rPr>
        <sz val="9.6"/>
        <color indexed="8"/>
        <rFont val="Calibri"/>
        <family val="2"/>
      </rPr>
      <t>***</t>
    </r>
  </si>
  <si>
    <r>
      <t xml:space="preserve">** </t>
    </r>
    <r>
      <rPr>
        <sz val="10"/>
        <color indexed="8"/>
        <rFont val="Calibri"/>
        <family val="2"/>
      </rPr>
      <t>Wskaźnik: Udział użytkowników w imprezach bibliotecznych w przeliczeniu na 1000 mieszkańców do badań za 2019 obejmował imprezy organizowane w sposób tradycyjny i online łącznie. Od badania za 2020 r.  został podzielony na dwa wskaźniki: 1. Udział użytkowników w imprezach bibliotecznych organizowanych przez bibliotekę w sposób tradycyjny w przeliczeniu na 1000 mieszkańców 2. Udział użytkowników w imprezach bibliotecznych organizowanych przez bibliotekę online w przeliczeniu na 1000 mieszkańców.Ze względu na mały do 2019 r. udział wśród rejestrowanych imprez działań online dane dotyczące imprez tradycyjnych potraktowano jako kontynuację wskaźnika w jego pierwotnym zakresie.</t>
    </r>
  </si>
  <si>
    <r>
      <t xml:space="preserve">*** </t>
    </r>
    <r>
      <rPr>
        <sz val="10"/>
        <rFont val="Calibri"/>
        <family val="2"/>
      </rPr>
      <t>Od badania za 2021 rok rejestrowanych jest 14 usług sieciowych i/lub interaktywnych. Dodano usługę: Rejestracja online nowych czytelników</t>
    </r>
  </si>
  <si>
    <t>Wskaźniki funkcjonalności w bibliotekach wiejskich w latach 2018-2022 (mediany)</t>
  </si>
  <si>
    <t>2022    N=1478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</si>
</sst>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000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6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.6"/>
      <color indexed="8"/>
      <name val="Calibri"/>
      <family val="2"/>
    </font>
    <font>
      <sz val="11"/>
      <color indexed="8"/>
      <name val="Calibri"/>
      <family val="2"/>
    </font>
    <font>
      <sz val="10.55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4"/>
      <color indexed="30"/>
      <name val="Calibri"/>
      <family val="2"/>
    </font>
    <font>
      <b/>
      <sz val="9"/>
      <color indexed="8"/>
      <name val="Calibri"/>
      <family val="2"/>
    </font>
    <font>
      <b/>
      <sz val="12"/>
      <color indexed="60"/>
      <name val="Calibri"/>
      <family val="2"/>
    </font>
    <font>
      <b/>
      <sz val="10"/>
      <name val="Calibri"/>
      <family val="2"/>
    </font>
    <font>
      <b/>
      <sz val="10.5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rgb="FF0070C0"/>
      <name val="Calibri"/>
      <family val="2"/>
    </font>
    <font>
      <b/>
      <sz val="9"/>
      <color theme="1"/>
      <name val="Calibri"/>
      <family val="2"/>
    </font>
    <font>
      <b/>
      <sz val="12"/>
      <color rgb="FFC00000"/>
      <name val="Calibri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left" vertical="center" wrapText="1"/>
    </xf>
    <xf numFmtId="166" fontId="64" fillId="0" borderId="11" xfId="0" applyNumberFormat="1" applyFont="1" applyBorder="1" applyAlignment="1">
      <alignment horizontal="center" vertical="center" wrapText="1"/>
    </xf>
    <xf numFmtId="1" fontId="64" fillId="0" borderId="11" xfId="0" applyNumberFormat="1" applyFont="1" applyBorder="1" applyAlignment="1">
      <alignment horizontal="center" vertical="center" wrapText="1"/>
    </xf>
    <xf numFmtId="1" fontId="64" fillId="0" borderId="11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6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6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/>
    </xf>
    <xf numFmtId="0" fontId="62" fillId="0" borderId="11" xfId="0" applyFont="1" applyBorder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horizontal="center" vertical="center"/>
    </xf>
    <xf numFmtId="2" fontId="64" fillId="0" borderId="11" xfId="0" applyNumberFormat="1" applyFont="1" applyBorder="1" applyAlignment="1">
      <alignment horizontal="center" vertical="center" wrapText="1"/>
    </xf>
    <xf numFmtId="2" fontId="64" fillId="0" borderId="11" xfId="0" applyNumberFormat="1" applyFont="1" applyBorder="1" applyAlignment="1">
      <alignment horizontal="center" vertical="center"/>
    </xf>
    <xf numFmtId="166" fontId="64" fillId="0" borderId="11" xfId="0" applyNumberFormat="1" applyFont="1" applyBorder="1" applyAlignment="1">
      <alignment horizontal="center" vertical="center"/>
    </xf>
    <xf numFmtId="1" fontId="64" fillId="0" borderId="11" xfId="0" applyNumberFormat="1" applyFont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/>
    </xf>
    <xf numFmtId="166" fontId="64" fillId="33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64" fillId="33" borderId="11" xfId="0" applyNumberFormat="1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64" fillId="0" borderId="11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2" fontId="64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center" vertical="center"/>
    </xf>
    <xf numFmtId="166" fontId="64" fillId="0" borderId="11" xfId="0" applyNumberFormat="1" applyFont="1" applyFill="1" applyBorder="1" applyAlignment="1">
      <alignment horizontal="center" vertical="center" wrapText="1"/>
    </xf>
    <xf numFmtId="166" fontId="64" fillId="0" borderId="11" xfId="0" applyNumberFormat="1" applyFont="1" applyFill="1" applyBorder="1" applyAlignment="1">
      <alignment horizontal="center" vertical="center"/>
    </xf>
    <xf numFmtId="2" fontId="64" fillId="0" borderId="11" xfId="0" applyNumberFormat="1" applyFont="1" applyFill="1" applyBorder="1" applyAlignment="1">
      <alignment vertical="center" wrapText="1"/>
    </xf>
    <xf numFmtId="0" fontId="6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4" fillId="0" borderId="11" xfId="0" applyFont="1" applyBorder="1" applyAlignment="1">
      <alignment horizontal="center" vertical="center" wrapText="1"/>
    </xf>
    <xf numFmtId="2" fontId="52" fillId="0" borderId="11" xfId="0" applyNumberFormat="1" applyFont="1" applyBorder="1" applyAlignment="1">
      <alignment vertical="center"/>
    </xf>
    <xf numFmtId="0" fontId="52" fillId="0" borderId="11" xfId="0" applyFont="1" applyBorder="1" applyAlignment="1">
      <alignment vertical="center" wrapText="1"/>
    </xf>
    <xf numFmtId="166" fontId="52" fillId="0" borderId="11" xfId="0" applyNumberFormat="1" applyFont="1" applyBorder="1" applyAlignment="1">
      <alignment vertical="center"/>
    </xf>
    <xf numFmtId="166" fontId="52" fillId="0" borderId="11" xfId="0" applyNumberFormat="1" applyFont="1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1" fontId="52" fillId="0" borderId="11" xfId="0" applyNumberFormat="1" applyFont="1" applyBorder="1" applyAlignment="1">
      <alignment horizontal="right" vertical="center"/>
    </xf>
    <xf numFmtId="1" fontId="52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11" xfId="0" applyFont="1" applyFill="1" applyBorder="1" applyAlignment="1" applyProtection="1">
      <alignment/>
      <protection locked="0"/>
    </xf>
    <xf numFmtId="2" fontId="52" fillId="0" borderId="11" xfId="0" applyNumberFormat="1" applyFont="1" applyFill="1" applyBorder="1" applyAlignment="1" applyProtection="1">
      <alignment/>
      <protection locked="0"/>
    </xf>
    <xf numFmtId="166" fontId="52" fillId="0" borderId="11" xfId="0" applyNumberFormat="1" applyFont="1" applyFill="1" applyBorder="1" applyAlignment="1" applyProtection="1">
      <alignment/>
      <protection locked="0"/>
    </xf>
    <xf numFmtId="0" fontId="52" fillId="0" borderId="11" xfId="0" applyFont="1" applyBorder="1" applyAlignment="1" applyProtection="1">
      <alignment/>
      <protection locked="0"/>
    </xf>
    <xf numFmtId="166" fontId="52" fillId="0" borderId="11" xfId="0" applyNumberFormat="1" applyFont="1" applyBorder="1" applyAlignment="1" applyProtection="1">
      <alignment/>
      <protection locked="0"/>
    </xf>
    <xf numFmtId="2" fontId="52" fillId="0" borderId="11" xfId="0" applyNumberFormat="1" applyFont="1" applyBorder="1" applyAlignment="1" applyProtection="1">
      <alignment/>
      <protection locked="0"/>
    </xf>
    <xf numFmtId="0" fontId="0" fillId="0" borderId="0" xfId="0" applyAlignment="1">
      <alignment vertical="center" wrapText="1"/>
    </xf>
    <xf numFmtId="166" fontId="52" fillId="0" borderId="11" xfId="0" applyNumberFormat="1" applyFont="1" applyBorder="1" applyAlignment="1">
      <alignment vertical="center" wrapText="1"/>
    </xf>
    <xf numFmtId="2" fontId="52" fillId="0" borderId="11" xfId="0" applyNumberFormat="1" applyFont="1" applyBorder="1" applyAlignment="1">
      <alignment vertical="center" wrapText="1"/>
    </xf>
    <xf numFmtId="1" fontId="52" fillId="0" borderId="11" xfId="0" applyNumberFormat="1" applyFont="1" applyBorder="1" applyAlignment="1">
      <alignment vertical="center" wrapText="1"/>
    </xf>
    <xf numFmtId="166" fontId="64" fillId="0" borderId="1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>
      <alignment horizontal="center" vertical="center"/>
    </xf>
    <xf numFmtId="166" fontId="64" fillId="0" borderId="13" xfId="0" applyNumberFormat="1" applyFont="1" applyBorder="1" applyAlignment="1">
      <alignment horizontal="center" vertical="center"/>
    </xf>
    <xf numFmtId="2" fontId="64" fillId="0" borderId="12" xfId="0" applyNumberFormat="1" applyFont="1" applyBorder="1" applyAlignment="1">
      <alignment horizontal="center" vertical="center" wrapText="1"/>
    </xf>
    <xf numFmtId="2" fontId="64" fillId="0" borderId="12" xfId="0" applyNumberFormat="1" applyFont="1" applyBorder="1" applyAlignment="1">
      <alignment horizontal="center" vertical="center"/>
    </xf>
    <xf numFmtId="2" fontId="64" fillId="0" borderId="13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1" fontId="52" fillId="0" borderId="0" xfId="0" applyNumberFormat="1" applyFont="1" applyBorder="1" applyAlignment="1">
      <alignment vertical="center"/>
    </xf>
    <xf numFmtId="2" fontId="52" fillId="0" borderId="0" xfId="0" applyNumberFormat="1" applyFont="1" applyBorder="1" applyAlignment="1">
      <alignment vertical="center"/>
    </xf>
    <xf numFmtId="166" fontId="52" fillId="0" borderId="0" xfId="0" applyNumberFormat="1" applyFont="1" applyBorder="1" applyAlignment="1">
      <alignment vertical="center" wrapText="1"/>
    </xf>
    <xf numFmtId="166" fontId="52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2" fontId="52" fillId="0" borderId="0" xfId="0" applyNumberFormat="1" applyFont="1" applyBorder="1" applyAlignment="1">
      <alignment vertical="center" wrapText="1"/>
    </xf>
    <xf numFmtId="1" fontId="52" fillId="0" borderId="0" xfId="0" applyNumberFormat="1" applyFont="1" applyBorder="1" applyAlignment="1">
      <alignment vertical="center" wrapText="1"/>
    </xf>
    <xf numFmtId="1" fontId="64" fillId="0" borderId="11" xfId="0" applyNumberFormat="1" applyFont="1" applyBorder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0" fillId="0" borderId="0" xfId="0" applyAlignment="1">
      <alignment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5" fillId="0" borderId="14" xfId="0" applyNumberFormat="1" applyFont="1" applyBorder="1" applyAlignment="1">
      <alignment horizontal="center" vertical="center"/>
    </xf>
    <xf numFmtId="0" fontId="65" fillId="0" borderId="15" xfId="0" applyNumberFormat="1" applyFont="1" applyBorder="1" applyAlignment="1">
      <alignment horizontal="center" vertical="center"/>
    </xf>
    <xf numFmtId="0" fontId="61" fillId="0" borderId="11" xfId="0" applyFont="1" applyBorder="1" applyAlignment="1" applyProtection="1">
      <alignment horizontal="center" vertical="center"/>
      <protection locked="0"/>
    </xf>
    <xf numFmtId="0" fontId="62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2" fontId="52" fillId="0" borderId="12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" fontId="66" fillId="0" borderId="10" xfId="0" applyNumberFormat="1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1. Liczba zbiorów bibliotecznych w przeliczeniu na 1000 mieszkańców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0.006"/>
          <c:y val="0.0042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4"/>
          <c:y val="0.329"/>
          <c:w val="0.7365"/>
          <c:h val="0.65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wykresy'!$C$5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wykresy'!$B$6:$B$10</c:f>
              <c:numCache/>
            </c:numRef>
          </c:cat>
          <c:val>
            <c:numRef>
              <c:f>'wiejskie - wykresy'!$C$6:$C$10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wykresy'!$D$5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wykresy'!$B$6:$B$10</c:f>
              <c:numCache/>
            </c:numRef>
          </c:cat>
          <c:val>
            <c:numRef>
              <c:f>'wiejskie - wykresy'!$D$6:$D$10</c:f>
              <c:numCache/>
            </c:numRef>
          </c:val>
          <c:shape val="cylinder"/>
        </c:ser>
        <c:shape val="cylinder"/>
        <c:axId val="64695059"/>
        <c:axId val="45384620"/>
      </c:bar3DChart>
      <c:catAx>
        <c:axId val="64695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84620"/>
        <c:crosses val="autoZero"/>
        <c:auto val="1"/>
        <c:lblOffset val="100"/>
        <c:tickLblSkip val="1"/>
        <c:noMultiLvlLbl val="0"/>
      </c:catAx>
      <c:valAx>
        <c:axId val="45384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950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5495"/>
          <c:w val="0.2265"/>
          <c:h val="0.153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10. Personel w przeliczeniu na 1000 osób obsługiwanej populacji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25525"/>
          <c:w val="0.693"/>
          <c:h val="0.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wykresy'!$C$171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wykresy'!$B$172:$B$176</c:f>
              <c:numCache/>
            </c:numRef>
          </c:cat>
          <c:val>
            <c:numRef>
              <c:f>'wiejskie - wykresy'!$C$172:$C$176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wykresy'!$D$171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wykresy'!$B$172:$B$176</c:f>
              <c:numCache/>
            </c:numRef>
          </c:cat>
          <c:val>
            <c:numRef>
              <c:f>'wiejskie - wykresy'!$D$172:$D$176</c:f>
              <c:numCache/>
            </c:numRef>
          </c:val>
          <c:shape val="cylinder"/>
        </c:ser>
        <c:shape val="cylinder"/>
        <c:axId val="24384861"/>
        <c:axId val="18137158"/>
      </c:bar3DChart>
      <c:catAx>
        <c:axId val="24384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37158"/>
        <c:crosses val="autoZero"/>
        <c:auto val="1"/>
        <c:lblOffset val="100"/>
        <c:tickLblSkip val="1"/>
        <c:noMultiLvlLbl val="0"/>
      </c:catAx>
      <c:valAx>
        <c:axId val="181371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3848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75"/>
          <c:y val="0.5405"/>
          <c:w val="0.218"/>
          <c:h val="0.134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11. Wypożyczenia w przeliczeniu na mieszkańca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655"/>
          <c:y val="0.0062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32675"/>
          <c:w val="0.7187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wykresy'!$R$5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wykresy'!$Q$6:$Q$10</c:f>
              <c:numCache/>
            </c:numRef>
          </c:cat>
          <c:val>
            <c:numRef>
              <c:f>'wiejskie - wykresy'!$R$6:$R$10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wykresy'!$S$5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wykresy'!$Q$6:$Q$10</c:f>
              <c:numCache/>
            </c:numRef>
          </c:cat>
          <c:val>
            <c:numRef>
              <c:f>'wiejskie - wykresy'!$S$6:$S$10</c:f>
              <c:numCache/>
            </c:numRef>
          </c:val>
          <c:shape val="cylinder"/>
        </c:ser>
        <c:shape val="cylinder"/>
        <c:axId val="29016695"/>
        <c:axId val="59823664"/>
      </c:bar3DChart>
      <c:catAx>
        <c:axId val="29016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23664"/>
        <c:crosses val="autoZero"/>
        <c:auto val="1"/>
        <c:lblOffset val="100"/>
        <c:tickLblSkip val="1"/>
        <c:noMultiLvlLbl val="0"/>
      </c:catAx>
      <c:valAx>
        <c:axId val="59823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166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"/>
          <c:y val="0.55175"/>
          <c:w val="0.2285"/>
          <c:h val="0.154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12. Wykorzystanie zbiorów w bibliotece w przeliczeniu na mieszkańca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35125"/>
          <c:w val="0.71775"/>
          <c:h val="0.62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wykresy'!$R$23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wykresy'!$Q$24:$Q$28</c:f>
              <c:numCache/>
            </c:numRef>
          </c:cat>
          <c:val>
            <c:numRef>
              <c:f>'wiejskie - wykresy'!$R$24:$R$28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wykresy'!$S$23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wykresy'!$Q$24:$Q$28</c:f>
              <c:numCache/>
            </c:numRef>
          </c:cat>
          <c:val>
            <c:numRef>
              <c:f>'wiejskie - wykresy'!$S$24:$S$28</c:f>
              <c:numCache/>
            </c:numRef>
          </c:val>
          <c:shape val="cylinder"/>
        </c:ser>
        <c:shape val="cylinder"/>
        <c:axId val="1542065"/>
        <c:axId val="13878586"/>
      </c:bar3DChart>
      <c:catAx>
        <c:axId val="1542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78586"/>
        <c:crosses val="autoZero"/>
        <c:auto val="1"/>
        <c:lblOffset val="100"/>
        <c:tickLblSkip val="1"/>
        <c:noMultiLvlLbl val="0"/>
      </c:catAx>
      <c:valAx>
        <c:axId val="138785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420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"/>
          <c:y val="0.54875"/>
          <c:w val="0.2265"/>
          <c:h val="0.154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13. Aktywność wykorzystania zbiorów (obrót) -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view3D>
      <c:rotX val="20"/>
      <c:hPercent val="53"/>
      <c:rotY val="30"/>
      <c:depthPercent val="100"/>
      <c:rAngAx val="1"/>
    </c:view3D>
    <c:plotArea>
      <c:layout>
        <c:manualLayout>
          <c:xMode val="edge"/>
          <c:yMode val="edge"/>
          <c:x val="0.02575"/>
          <c:y val="0.2715"/>
          <c:w val="0.715"/>
          <c:h val="0.7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wykresy'!$R$41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wykresy'!$Q$42:$Q$46</c:f>
              <c:numCache/>
            </c:numRef>
          </c:cat>
          <c:val>
            <c:numRef>
              <c:f>'wiejskie - wykresy'!$R$42:$R$46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wykresy'!$S$41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wykresy'!$Q$42:$Q$46</c:f>
              <c:numCache/>
            </c:numRef>
          </c:cat>
          <c:val>
            <c:numRef>
              <c:f>'wiejskie - wykresy'!$S$42:$S$46</c:f>
              <c:numCache/>
            </c:numRef>
          </c:val>
          <c:shape val="cylinder"/>
        </c:ser>
        <c:shape val="cylinder"/>
        <c:axId val="57798411"/>
        <c:axId val="50423652"/>
      </c:bar3DChart>
      <c:catAx>
        <c:axId val="57798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23652"/>
        <c:crosses val="autoZero"/>
        <c:auto val="1"/>
        <c:lblOffset val="100"/>
        <c:tickLblSkip val="1"/>
        <c:noMultiLvlLbl val="0"/>
      </c:catAx>
      <c:valAx>
        <c:axId val="50423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798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"/>
          <c:y val="0.50725"/>
          <c:w val="0.2255"/>
          <c:h val="0.1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14. Liczba pobranych dokumentów z zasobów elektronicznych w przeliczeniu na mieszkańca*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"/>
          <c:y val="0.349"/>
          <c:w val="0.74475"/>
          <c:h val="0.62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wykresy'!$R$58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wykresy'!$Q$59:$Q$63</c:f>
              <c:numCache/>
            </c:numRef>
          </c:cat>
          <c:val>
            <c:numRef>
              <c:f>'wiejskie - wykresy'!$R$59:$R$63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wykresy'!$S$58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wykresy'!$Q$59:$Q$63</c:f>
              <c:numCache/>
            </c:numRef>
          </c:cat>
          <c:val>
            <c:numRef>
              <c:f>'wiejskie - wykresy'!$S$59:$S$63</c:f>
              <c:numCache/>
            </c:numRef>
          </c:val>
          <c:shape val="cylinder"/>
        </c:ser>
        <c:shape val="cylinder"/>
        <c:axId val="51159685"/>
        <c:axId val="57783982"/>
      </c:bar3DChart>
      <c:catAx>
        <c:axId val="51159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783982"/>
        <c:crosses val="autoZero"/>
        <c:auto val="1"/>
        <c:lblOffset val="100"/>
        <c:tickLblSkip val="1"/>
        <c:noMultiLvlLbl val="0"/>
      </c:catAx>
      <c:valAx>
        <c:axId val="577839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596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549"/>
          <c:w val="0.211"/>
          <c:h val="0.1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15. Odwiedziny fizyczne w bibliotece w przeliczeniu na mieszkańca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31875"/>
          <c:w val="0.7295"/>
          <c:h val="0.64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wykresy'!$R$77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wykresy'!$Q$78:$Q$82</c:f>
              <c:numCache/>
            </c:numRef>
          </c:cat>
          <c:val>
            <c:numRef>
              <c:f>'wiejskie - wykresy'!$R$78:$R$82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wykresy'!$S$77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wykresy'!$Q$78:$Q$82</c:f>
              <c:numCache/>
            </c:numRef>
          </c:cat>
          <c:val>
            <c:numRef>
              <c:f>'wiejskie - wykresy'!$S$78:$S$82</c:f>
              <c:numCache/>
            </c:numRef>
          </c:val>
          <c:shape val="cylinder"/>
        </c:ser>
        <c:shape val="cylinder"/>
        <c:axId val="50293791"/>
        <c:axId val="49990936"/>
      </c:bar3DChart>
      <c:catAx>
        <c:axId val="502937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990936"/>
        <c:crosses val="autoZero"/>
        <c:auto val="1"/>
        <c:lblOffset val="100"/>
        <c:tickLblSkip val="1"/>
        <c:noMultiLvlLbl val="0"/>
      </c:catAx>
      <c:valAx>
        <c:axId val="49990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293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5"/>
          <c:y val="0.5435"/>
          <c:w val="0.2105"/>
          <c:h val="0.1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16. Liczba unikalnych użytkowników strony internetowej biblioteki w przeliczeniu na 1000 mieszkańców* - 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3"/>
          <c:y val="0.29875"/>
          <c:w val="0.7052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wykresy'!$R$96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wykresy'!$Q$97:$Q$101</c:f>
              <c:numCache/>
            </c:numRef>
          </c:cat>
          <c:val>
            <c:numRef>
              <c:f>'wiejskie - wykresy'!$R$97:$R$101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wykresy'!$S$96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wykresy'!$Q$97:$Q$101</c:f>
              <c:numCache/>
            </c:numRef>
          </c:cat>
          <c:val>
            <c:numRef>
              <c:f>'wiejskie - wykresy'!$S$97:$S$101</c:f>
              <c:numCache/>
            </c:numRef>
          </c:val>
          <c:shape val="cylinder"/>
        </c:ser>
        <c:shape val="cylinder"/>
        <c:axId val="47265241"/>
        <c:axId val="22733986"/>
      </c:bar3DChart>
      <c:catAx>
        <c:axId val="47265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33986"/>
        <c:crosses val="autoZero"/>
        <c:auto val="1"/>
        <c:lblOffset val="100"/>
        <c:tickLblSkip val="1"/>
        <c:noMultiLvlLbl val="0"/>
      </c:catAx>
      <c:valAx>
        <c:axId val="22733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2652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5405"/>
          <c:w val="0.21"/>
          <c:h val="0.143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17. Odwiedziny wirtualne w przeliczeniu na mieszkańca -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225"/>
          <c:y val="-0.0137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25"/>
          <c:y val="0.36825"/>
          <c:w val="0.6895"/>
          <c:h val="0.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wykresy'!$R$115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wykresy'!$Q$116:$Q$120</c:f>
              <c:numCache/>
            </c:numRef>
          </c:cat>
          <c:val>
            <c:numRef>
              <c:f>'wiejskie - wykresy'!$R$116:$R$120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wykresy'!$S$115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wykresy'!$Q$116:$Q$120</c:f>
              <c:numCache/>
            </c:numRef>
          </c:cat>
          <c:val>
            <c:numRef>
              <c:f>'wiejskie - wykresy'!$S$116:$S$120</c:f>
              <c:numCache/>
            </c:numRef>
          </c:val>
          <c:shape val="cylinder"/>
        </c:ser>
        <c:shape val="cylinder"/>
        <c:axId val="3279283"/>
        <c:axId val="29513548"/>
      </c:bar3DChart>
      <c:catAx>
        <c:axId val="3279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13548"/>
        <c:crosses val="autoZero"/>
        <c:auto val="1"/>
        <c:lblOffset val="100"/>
        <c:tickLblSkip val="1"/>
        <c:noMultiLvlLbl val="0"/>
      </c:catAx>
      <c:valAx>
        <c:axId val="29513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92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"/>
          <c:y val="0.5445"/>
          <c:w val="0.2107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18 . Udział użytkowników w imprezach bibliotecznych organizowanych przez bibliotekę w sposób tradycyjny w przeliczeniu na 1000 mieszkańców**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3"/>
          <c:y val="0.36775"/>
          <c:w val="0.674"/>
          <c:h val="0.6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wykresy'!$R$134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wykresy'!$Q$135:$Q$139</c:f>
              <c:numCache/>
            </c:numRef>
          </c:cat>
          <c:val>
            <c:numRef>
              <c:f>'wiejskie - wykresy'!$R$135:$R$139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wykresy'!$S$134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A99BBD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wykresy'!$Q$135:$Q$139</c:f>
              <c:numCache/>
            </c:numRef>
          </c:cat>
          <c:val>
            <c:numRef>
              <c:f>'wiejskie - wykresy'!$S$135:$S$139</c:f>
              <c:numCache/>
            </c:numRef>
          </c:val>
          <c:shape val="cylinder"/>
        </c:ser>
        <c:shape val="cylinder"/>
        <c:axId val="64295341"/>
        <c:axId val="41787158"/>
      </c:bar3DChart>
      <c:catAx>
        <c:axId val="64295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787158"/>
        <c:crosses val="autoZero"/>
        <c:auto val="1"/>
        <c:lblOffset val="100"/>
        <c:tickLblSkip val="1"/>
        <c:noMultiLvlLbl val="0"/>
      </c:catAx>
      <c:valAx>
        <c:axId val="417871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953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58"/>
          <c:w val="0.2115"/>
          <c:h val="0.150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DEA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DEAF0"/>
        </a:solidFill>
        <a:ln w="3175">
          <a:noFill/>
        </a:ln>
      </c:spPr>
      <c:thickness val="0"/>
    </c:sideWall>
    <c:backWall>
      <c:spPr>
        <a:solidFill>
          <a:srgbClr val="EDEA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19. Udział użytkowników w imprezach bibliotecznych organizowanych przez bibliotekę online w przeliczeniu na 1000 mieszkańców**-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0.029"/>
          <c:y val="-0.0127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372"/>
          <c:w val="0.6897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wykresy'!$R$152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wykresy'!$Q$153:$Q$157</c:f>
              <c:numCache/>
            </c:numRef>
          </c:cat>
          <c:val>
            <c:numRef>
              <c:f>'wiejskie - wykresy'!$R$153:$R$157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wykresy'!$S$152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wykresy'!$Q$153:$Q$157</c:f>
              <c:numCache/>
            </c:numRef>
          </c:cat>
          <c:val>
            <c:numRef>
              <c:f>'wiejskie - wykresy'!$S$153:$S$157</c:f>
              <c:numCache/>
            </c:numRef>
          </c:val>
          <c:shape val="cylinder"/>
        </c:ser>
        <c:shape val="cylinder"/>
        <c:axId val="40540103"/>
        <c:axId val="29316608"/>
      </c:bar3D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316608"/>
        <c:crosses val="autoZero"/>
        <c:auto val="1"/>
        <c:lblOffset val="100"/>
        <c:tickLblSkip val="1"/>
        <c:noMultiLvlLbl val="0"/>
      </c:catAx>
      <c:valAx>
        <c:axId val="29316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40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57375"/>
          <c:w val="0.2095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2. Liczba tytułów czasopism bieżących w przeliczeniu na 1000 mieszkańców-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34725"/>
          <c:w val="0.741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wykresy'!$C$23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wykresy'!$B$24:$B$28</c:f>
              <c:numCache/>
            </c:numRef>
          </c:cat>
          <c:val>
            <c:numRef>
              <c:f>'wiejskie - wykresy'!$C$24:$C$28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wykresy'!$D$23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wykresy'!$B$24:$B$28</c:f>
              <c:numCache/>
            </c:numRef>
          </c:cat>
          <c:val>
            <c:numRef>
              <c:f>'wiejskie - wykresy'!$D$24:$D$28</c:f>
              <c:numCache/>
            </c:numRef>
          </c:val>
          <c:shape val="cylinder"/>
        </c:ser>
        <c:shape val="cylinder"/>
        <c:axId val="5808397"/>
        <c:axId val="52275574"/>
      </c:bar3DChart>
      <c:catAx>
        <c:axId val="5808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75574"/>
        <c:crosses val="autoZero"/>
        <c:auto val="1"/>
        <c:lblOffset val="100"/>
        <c:tickLblSkip val="1"/>
        <c:noMultiLvlLbl val="0"/>
      </c:catAx>
      <c:valAx>
        <c:axId val="52275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8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5"/>
          <c:y val="0.55"/>
          <c:w val="0.2245"/>
          <c:h val="0.15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20. Liczba uczestników szkoleń dla użytkowników w przeliczeniu na 1000 mieszkańców - 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475"/>
          <c:y val="0.2605"/>
          <c:w val="0.64875"/>
          <c:h val="0.7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wykresy'!$R$171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wykresy'!$Q$172:$Q$176</c:f>
              <c:numCache/>
            </c:numRef>
          </c:cat>
          <c:val>
            <c:numRef>
              <c:f>'wiejskie - wykresy'!$R$172:$R$176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wykresy'!$S$171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wykresy'!$Q$172:$Q$176</c:f>
              <c:numCache/>
            </c:numRef>
          </c:cat>
          <c:val>
            <c:numRef>
              <c:f>'wiejskie - wykresy'!$S$172:$S$176</c:f>
              <c:numCache/>
            </c:numRef>
          </c:val>
          <c:shape val="cylinder"/>
        </c:ser>
        <c:shape val="cylinder"/>
        <c:axId val="62522881"/>
        <c:axId val="25835018"/>
      </c:bar3DChart>
      <c:catAx>
        <c:axId val="625228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35018"/>
        <c:crosses val="autoZero"/>
        <c:auto val="1"/>
        <c:lblOffset val="100"/>
        <c:tickLblSkip val="1"/>
        <c:noMultiLvlLbl val="0"/>
      </c:catAx>
      <c:valAx>
        <c:axId val="25835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5228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75"/>
          <c:y val="0.5405"/>
          <c:w val="0.20825"/>
          <c:h val="0.134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5Procent populacji docelowej objętej usługami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"/>
          <c:y val="0.31225"/>
          <c:w val="0.73575"/>
          <c:h val="0.64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wykresy'!$R$194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wykresy'!$Q$195:$Q$199</c:f>
              <c:numCache/>
            </c:numRef>
          </c:cat>
          <c:val>
            <c:numRef>
              <c:f>'wiejskie - wykresy'!$R$195:$R$199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wykresy'!$S$194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wykresy'!$Q$195:$Q$199</c:f>
              <c:numCache/>
            </c:numRef>
          </c:cat>
          <c:val>
            <c:numRef>
              <c:f>'wiejskie - wykresy'!$S$195:$S$199</c:f>
              <c:numCache/>
            </c:numRef>
          </c:val>
          <c:shape val="cylinder"/>
        </c:ser>
        <c:shape val="cylinder"/>
        <c:axId val="31188571"/>
        <c:axId val="12261684"/>
      </c:bar3DChart>
      <c:catAx>
        <c:axId val="31188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261684"/>
        <c:crosses val="autoZero"/>
        <c:auto val="1"/>
        <c:lblOffset val="100"/>
        <c:tickLblSkip val="1"/>
        <c:noMultiLvlLbl val="0"/>
      </c:catAx>
      <c:valAx>
        <c:axId val="12261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885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509"/>
          <c:w val="0.2085"/>
          <c:h val="0.1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22. Koszt w przeliczeniu na odwiedziny w bibliotece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9675"/>
          <c:y val="0.0062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313"/>
          <c:w val="0.72725"/>
          <c:h val="0.67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wykresy'!$AF$5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wykresy'!$AE$6:$AE$10</c:f>
              <c:numCache/>
            </c:numRef>
          </c:cat>
          <c:val>
            <c:numRef>
              <c:f>'wiejskie - wykresy'!$AF$6:$AF$10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wykresy'!$AG$5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wykresy'!$AE$6:$AE$10</c:f>
              <c:numCache/>
            </c:numRef>
          </c:cat>
          <c:val>
            <c:numRef>
              <c:f>'wiejskie - wykresy'!$AG$6:$AG$10</c:f>
              <c:numCache/>
            </c:numRef>
          </c:val>
          <c:shape val="cylinder"/>
        </c:ser>
        <c:shape val="cylinder"/>
        <c:axId val="43246293"/>
        <c:axId val="53672318"/>
      </c:bar3DChart>
      <c:catAx>
        <c:axId val="43246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72318"/>
        <c:crosses val="autoZero"/>
        <c:auto val="1"/>
        <c:lblOffset val="100"/>
        <c:tickLblSkip val="1"/>
        <c:noMultiLvlLbl val="0"/>
      </c:catAx>
      <c:valAx>
        <c:axId val="536723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462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"/>
          <c:y val="0.5105"/>
          <c:w val="0.20075"/>
          <c:h val="0.154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25. Wydatki na zbiory elektroniczne jako procent wydatków na gromadzenie zbiorów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0.00675"/>
          <c:y val="0.0062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33"/>
          <c:y val="0.3285"/>
          <c:w val="0.705"/>
          <c:h val="0.65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wykresy'!$AT$5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wykresy'!$AS$6:$AS$10</c:f>
              <c:numCache/>
            </c:numRef>
          </c:cat>
          <c:val>
            <c:numRef>
              <c:f>'wiejskie - wykresy'!$AT$6:$AT$10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wykresy'!$AU$5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wykresy'!$AS$6:$AS$10</c:f>
              <c:numCache/>
            </c:numRef>
          </c:cat>
          <c:val>
            <c:numRef>
              <c:f>'wiejskie - wykresy'!$AU$6:$AU$10</c:f>
              <c:numCache/>
            </c:numRef>
          </c:val>
          <c:shape val="cylinder"/>
        </c:ser>
        <c:shape val="cylinder"/>
        <c:axId val="13288815"/>
        <c:axId val="52490472"/>
      </c:bar3DChart>
      <c:catAx>
        <c:axId val="13288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490472"/>
        <c:crosses val="autoZero"/>
        <c:auto val="1"/>
        <c:lblOffset val="100"/>
        <c:tickLblSkip val="1"/>
        <c:noMultiLvlLbl val="0"/>
      </c:catAx>
      <c:valAx>
        <c:axId val="52490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288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25"/>
          <c:y val="0.54975"/>
          <c:w val="0.2425"/>
          <c:h val="0.154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23. Stosunek wydatków na gromadzenie i obsługę zbiorów do kosztów personelu-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35025"/>
          <c:w val="0.73875"/>
          <c:h val="0.6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wykresy'!$AF$23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wykresy'!$AE$24:$AE$28</c:f>
              <c:numCache/>
            </c:numRef>
          </c:cat>
          <c:val>
            <c:numRef>
              <c:f>'wiejskie - wykresy'!$AF$24:$AF$28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wykresy'!$AG$23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wykresy'!$AE$24:$AE$28</c:f>
              <c:numCache/>
            </c:numRef>
          </c:cat>
          <c:val>
            <c:numRef>
              <c:f>'wiejskie - wykresy'!$AG$24:$AG$28</c:f>
              <c:numCache/>
            </c:numRef>
          </c:val>
          <c:shape val="cylinder"/>
        </c:ser>
        <c:shape val="cylinder"/>
        <c:axId val="2652201"/>
        <c:axId val="23869810"/>
      </c:bar3DChart>
      <c:catAx>
        <c:axId val="2652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69810"/>
        <c:crosses val="autoZero"/>
        <c:auto val="1"/>
        <c:lblOffset val="100"/>
        <c:tickLblSkip val="1"/>
        <c:noMultiLvlLbl val="0"/>
      </c:catAx>
      <c:valAx>
        <c:axId val="238698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52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54775"/>
          <c:w val="0.20025"/>
          <c:h val="0.15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26. Wydatki na zbiory biblioteczne w przeliczeniu na mieszkańca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4"/>
          <c:y val="0.34975"/>
          <c:w val="0.72075"/>
          <c:h val="0.6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wykresy'!$AT$23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wykresy'!$AS$24:$AS$28</c:f>
              <c:numCache/>
            </c:numRef>
          </c:cat>
          <c:val>
            <c:numRef>
              <c:f>'wiejskie - wykresy'!$AT$24:$AT$28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wykresy'!$AU$23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wykresy'!$AS$24:$AS$28</c:f>
              <c:numCache/>
            </c:numRef>
          </c:cat>
          <c:val>
            <c:numRef>
              <c:f>'wiejskie - wykresy'!$AU$24:$AU$28</c:f>
              <c:numCache/>
            </c:numRef>
          </c:val>
          <c:shape val="cylinder"/>
        </c:ser>
        <c:shape val="cylinder"/>
        <c:axId val="13501699"/>
        <c:axId val="54406428"/>
      </c:bar3DChart>
      <c:catAx>
        <c:axId val="135016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406428"/>
        <c:crosses val="autoZero"/>
        <c:auto val="1"/>
        <c:lblOffset val="100"/>
        <c:tickLblSkip val="1"/>
        <c:noMultiLvlLbl val="0"/>
      </c:catAx>
      <c:valAx>
        <c:axId val="544064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01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75"/>
          <c:y val="0.54775"/>
          <c:w val="0.241"/>
          <c:h val="0.15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24. Wydatki biblioteki w przeliczeniu na użytkownika - 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20"/>
      <c:hPercent val="50"/>
      <c:rotY val="30"/>
      <c:depthPercent val="100"/>
      <c:rAngAx val="1"/>
    </c:view3D>
    <c:plotArea>
      <c:layout>
        <c:manualLayout>
          <c:xMode val="edge"/>
          <c:yMode val="edge"/>
          <c:x val="0"/>
          <c:y val="0.26925"/>
          <c:w val="0.7435"/>
          <c:h val="0.69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wykresy'!$AF$41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wykresy'!$AE$42:$AE$46</c:f>
              <c:numCache/>
            </c:numRef>
          </c:cat>
          <c:val>
            <c:numRef>
              <c:f>'wiejskie - wykresy'!$AF$42:$AF$46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wykresy'!$AG$41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wykresy'!$AE$42:$AE$46</c:f>
              <c:numCache/>
            </c:numRef>
          </c:cat>
          <c:val>
            <c:numRef>
              <c:f>'wiejskie - wykresy'!$AG$42:$AG$46</c:f>
              <c:numCache/>
            </c:numRef>
          </c:val>
          <c:shape val="cylinder"/>
        </c:ser>
        <c:shape val="cylinder"/>
        <c:axId val="19895805"/>
        <c:axId val="44844518"/>
      </c:bar3DChart>
      <c:catAx>
        <c:axId val="198958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844518"/>
        <c:crosses val="autoZero"/>
        <c:auto val="1"/>
        <c:lblOffset val="100"/>
        <c:tickLblSkip val="1"/>
        <c:noMultiLvlLbl val="0"/>
      </c:catAx>
      <c:valAx>
        <c:axId val="448445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95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"/>
          <c:y val="0.51125"/>
          <c:w val="0.199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27. Liczba godzin udziału w szkoleniach zawodowych w przeliczeniu na pracownika biblioteki-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view3D>
      <c:rotX val="20"/>
      <c:hPercent val="50"/>
      <c:rotY val="30"/>
      <c:depthPercent val="100"/>
      <c:rAngAx val="1"/>
    </c:view3D>
    <c:plotArea>
      <c:layout>
        <c:manualLayout>
          <c:xMode val="edge"/>
          <c:yMode val="edge"/>
          <c:x val="0.019"/>
          <c:y val="0.28975"/>
          <c:w val="0.72"/>
          <c:h val="0.6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wykresy'!$AT$41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wykresy'!$AS$42:$AS$46</c:f>
              <c:numCache/>
            </c:numRef>
          </c:cat>
          <c:val>
            <c:numRef>
              <c:f>'wiejskie - wykresy'!$AT$42:$AT$46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wykresy'!$AU$41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wykresy'!$AS$42:$AS$46</c:f>
              <c:numCache/>
            </c:numRef>
          </c:cat>
          <c:val>
            <c:numRef>
              <c:f>'wiejskie - wykresy'!$AU$42:$AU$46</c:f>
              <c:numCache/>
            </c:numRef>
          </c:val>
          <c:shape val="cylinder"/>
        </c:ser>
        <c:shape val="cylinder"/>
        <c:axId val="947479"/>
        <c:axId val="8527312"/>
      </c:bar3DChart>
      <c:catAx>
        <c:axId val="947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27312"/>
        <c:crosses val="autoZero"/>
        <c:auto val="1"/>
        <c:lblOffset val="100"/>
        <c:tickLblSkip val="1"/>
        <c:noMultiLvlLbl val="0"/>
      </c:catAx>
      <c:valAx>
        <c:axId val="8527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7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25"/>
          <c:y val="0.542"/>
          <c:w val="0.2375"/>
          <c:h val="0.1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28. Wykwalifikowani pracownicy biblioteki jako procent wszystkich pracowników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"/>
          <c:y val="0.349"/>
          <c:w val="0.74875"/>
          <c:h val="0.62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wykresy'!$AT$58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wykresy'!$AS$59:$AS$63</c:f>
              <c:numCache/>
            </c:numRef>
          </c:cat>
          <c:val>
            <c:numRef>
              <c:f>'wiejskie - wykresy'!$AT$59:$AT$63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wykresy'!$AU$58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wykresy'!$AS$59:$AS$63</c:f>
              <c:numCache/>
            </c:numRef>
          </c:cat>
          <c:val>
            <c:numRef>
              <c:f>'wiejskie - wykresy'!$AU$59:$AU$63</c:f>
              <c:numCache/>
            </c:numRef>
          </c:val>
          <c:shape val="cylinder"/>
        </c:ser>
        <c:shape val="cylinder"/>
        <c:axId val="9636945"/>
        <c:axId val="19623642"/>
      </c:bar3DChart>
      <c:catAx>
        <c:axId val="96369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23642"/>
        <c:crosses val="autoZero"/>
        <c:auto val="1"/>
        <c:lblOffset val="100"/>
        <c:tickLblSkip val="1"/>
        <c:noMultiLvlLbl val="0"/>
      </c:catAx>
      <c:valAx>
        <c:axId val="196236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36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5"/>
          <c:y val="0.549"/>
          <c:w val="0.23725"/>
          <c:h val="0.1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29. Procent budżetu organizatora przeznaczony na bibliotekę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31875"/>
          <c:w val="0.7285"/>
          <c:h val="0.64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wykresy'!$AT$77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wykresy'!$AS$78:$AS$82</c:f>
              <c:numCache/>
            </c:numRef>
          </c:cat>
          <c:val>
            <c:numRef>
              <c:f>'wiejskie - wykresy'!$AT$78:$AT$82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wykresy'!$AU$77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'wiejskie - wykresy'!$AS$78:$AS$82</c:f>
              <c:numCache/>
            </c:numRef>
          </c:cat>
          <c:val>
            <c:numRef>
              <c:f>'wiejskie - wykresy'!$AU$78:$AU$82</c:f>
              <c:numCache/>
            </c:numRef>
          </c:val>
          <c:shape val="cylinder"/>
        </c:ser>
        <c:shape val="cylinder"/>
        <c:axId val="42395051"/>
        <c:axId val="46011140"/>
      </c:bar3DChart>
      <c:catAx>
        <c:axId val="42395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011140"/>
        <c:crosses val="autoZero"/>
        <c:auto val="1"/>
        <c:lblOffset val="100"/>
        <c:tickLblSkip val="1"/>
        <c:noMultiLvlLbl val="0"/>
      </c:catAx>
      <c:valAx>
        <c:axId val="46011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95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5"/>
          <c:y val="0.5435"/>
          <c:w val="0.23725"/>
          <c:h val="0.1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3. Liczba zakupionych książek w przeliczeniu na 1000 mieszkańców -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view3D>
      <c:rotX val="20"/>
      <c:hPercent val="53"/>
      <c:rotY val="30"/>
      <c:depthPercent val="100"/>
      <c:rAngAx val="1"/>
    </c:view3D>
    <c:plotArea>
      <c:layout>
        <c:manualLayout>
          <c:xMode val="edge"/>
          <c:yMode val="edge"/>
          <c:x val="0.00425"/>
          <c:y val="0.2375"/>
          <c:w val="0.73325"/>
          <c:h val="0.75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wykresy'!$C$41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wykresy'!$B$42:$B$46</c:f>
              <c:numCache/>
            </c:numRef>
          </c:cat>
          <c:val>
            <c:numRef>
              <c:f>'wiejskie - wykresy'!$C$42:$C$46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wykresy'!$D$41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wykresy'!$B$42:$B$46</c:f>
              <c:numCache/>
            </c:numRef>
          </c:cat>
          <c:val>
            <c:numRef>
              <c:f>'wiejskie - wykresy'!$D$42:$D$46</c:f>
              <c:numCache/>
            </c:numRef>
          </c:val>
          <c:shape val="cylinder"/>
        </c:ser>
        <c:shape val="cylinder"/>
        <c:axId val="718119"/>
        <c:axId val="6463072"/>
      </c:bar3DChart>
      <c:catAx>
        <c:axId val="7181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3072"/>
        <c:crosses val="autoZero"/>
        <c:auto val="1"/>
        <c:lblOffset val="100"/>
        <c:tickLblSkip val="1"/>
        <c:noMultiLvlLbl val="0"/>
      </c:catAx>
      <c:valAx>
        <c:axId val="6463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81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5"/>
          <c:y val="0.545"/>
          <c:w val="0.2245"/>
          <c:h val="0.1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30. Procent budżetu biblioteki uzyskany ze specjalnych grantów lub dochodów własnych -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375"/>
          <c:y val="0.29875"/>
          <c:w val="0.691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wykresy'!$AT$96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wykresy'!$AS$97:$AS$101</c:f>
              <c:numCache/>
            </c:numRef>
          </c:cat>
          <c:val>
            <c:numRef>
              <c:f>'wiejskie - wykresy'!$AT$97:$AT$101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wykresy'!$AU$96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wykresy'!$AS$97:$AS$101</c:f>
              <c:numCache/>
            </c:numRef>
          </c:cat>
          <c:val>
            <c:numRef>
              <c:f>'wiejskie - wykresy'!$AU$97:$AU$101</c:f>
              <c:numCache/>
            </c:numRef>
          </c:val>
          <c:shape val="cylinder"/>
        </c:ser>
        <c:shape val="cylinder"/>
        <c:axId val="11447077"/>
        <c:axId val="35914830"/>
      </c:bar3DChart>
      <c:catAx>
        <c:axId val="11447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914830"/>
        <c:crosses val="autoZero"/>
        <c:auto val="1"/>
        <c:lblOffset val="100"/>
        <c:tickLblSkip val="1"/>
        <c:noMultiLvlLbl val="0"/>
      </c:catAx>
      <c:valAx>
        <c:axId val="35914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47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75"/>
          <c:y val="0.5405"/>
          <c:w val="0.23625"/>
          <c:h val="0.143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31. Usługi sieciowe i/lub interaktywne ( od 1 do 14)***  -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3475"/>
          <c:y val="0.33"/>
          <c:w val="0.679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wykresy'!$AT$115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wykresy'!$AS$116:$AS$120</c:f>
              <c:numCache/>
            </c:numRef>
          </c:cat>
          <c:val>
            <c:numRef>
              <c:f>'wiejskie - wykresy'!$AT$116:$AT$120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wykresy'!$AU$115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wykresy'!$AS$116:$AS$120</c:f>
              <c:numCache/>
            </c:numRef>
          </c:cat>
          <c:val>
            <c:numRef>
              <c:f>'wiejskie - wykresy'!$AU$116:$AU$120</c:f>
              <c:numCache/>
            </c:numRef>
          </c:val>
          <c:shape val="cylinder"/>
        </c:ser>
        <c:shape val="cylinder"/>
        <c:axId val="54798015"/>
        <c:axId val="23420088"/>
      </c:bar3DChart>
      <c:catAx>
        <c:axId val="54798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20088"/>
        <c:crosses val="autoZero"/>
        <c:auto val="1"/>
        <c:lblOffset val="100"/>
        <c:tickLblSkip val="1"/>
        <c:noMultiLvlLbl val="0"/>
      </c:catAx>
      <c:valAx>
        <c:axId val="234200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798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75"/>
          <c:y val="0.544"/>
          <c:w val="0.236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4. Liczba nabytków w stosunku do liczby zbiorów bibliotecznych w %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3475"/>
          <c:w val="0.7355"/>
          <c:h val="0.63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wykresy'!$C$58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wykresy'!$B$59:$B$63</c:f>
              <c:numCache/>
            </c:numRef>
          </c:cat>
          <c:val>
            <c:numRef>
              <c:f>'wiejskie - wykresy'!$C$59:$C$63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wykresy'!$D$58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wykresy'!$B$59:$B$63</c:f>
              <c:numCache/>
            </c:numRef>
          </c:cat>
          <c:val>
            <c:numRef>
              <c:f>'wiejskie - wykresy'!$D$59:$D$63</c:f>
              <c:numCache/>
            </c:numRef>
          </c:val>
          <c:shape val="cylinder"/>
        </c:ser>
        <c:shape val="cylinder"/>
        <c:axId val="58167649"/>
        <c:axId val="53746794"/>
      </c:bar3DChart>
      <c:catAx>
        <c:axId val="58167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746794"/>
        <c:crosses val="autoZero"/>
        <c:auto val="1"/>
        <c:lblOffset val="100"/>
        <c:tickLblSkip val="1"/>
        <c:noMultiLvlLbl val="0"/>
      </c:catAx>
      <c:valAx>
        <c:axId val="53746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167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75"/>
          <c:y val="0.547"/>
          <c:w val="0.226"/>
          <c:h val="0.1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5. Liczba ubytków w stosunku do liczby zbiorów bibliotecznych w %-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4"/>
          <c:y val="0.31575"/>
          <c:w val="0.7425"/>
          <c:h val="0.6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wykresy'!$C$77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wykresy'!$B$78:$B$82</c:f>
              <c:numCache/>
            </c:numRef>
          </c:cat>
          <c:val>
            <c:numRef>
              <c:f>'wiejskie - wykresy'!$C$78:$C$82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wykresy'!$D$77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wykresy'!$B$78:$B$82</c:f>
              <c:numCache/>
            </c:numRef>
          </c:cat>
          <c:val>
            <c:numRef>
              <c:f>'wiejskie - wykresy'!$D$78:$D$82</c:f>
              <c:numCache/>
            </c:numRef>
          </c:val>
          <c:shape val="cylinder"/>
        </c:ser>
        <c:shape val="cylinder"/>
        <c:axId val="13959099"/>
        <c:axId val="58523028"/>
      </c:bar3D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523028"/>
        <c:crosses val="autoZero"/>
        <c:auto val="1"/>
        <c:lblOffset val="100"/>
        <c:tickLblSkip val="1"/>
        <c:noMultiLvlLbl val="0"/>
      </c:catAx>
      <c:valAx>
        <c:axId val="58523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59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5"/>
          <c:y val="0.54075"/>
          <c:w val="0.22625"/>
          <c:h val="0.1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6. Zbiory opracowane komputerowo w stosunku do ogólnej liczby zbiorów %-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04"/>
          <c:y val="0.289"/>
          <c:w val="0.72675"/>
          <c:h val="0.6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wykresy'!$C$96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wykresy'!$B$97:$B$101</c:f>
              <c:numCache/>
            </c:numRef>
          </c:cat>
          <c:val>
            <c:numRef>
              <c:f>'wiejskie - wykresy'!$C$97:$C$101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wykresy'!$D$96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wykresy'!$B$97:$B$101</c:f>
              <c:numCache/>
            </c:numRef>
          </c:cat>
          <c:val>
            <c:numRef>
              <c:f>'wiejskie - wykresy'!$D$97:$D$101</c:f>
              <c:numCache/>
            </c:numRef>
          </c:val>
          <c:shape val="cylinder"/>
        </c:ser>
        <c:shape val="cylinder"/>
        <c:axId val="56945205"/>
        <c:axId val="42744798"/>
      </c:bar3DChart>
      <c:catAx>
        <c:axId val="569452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44798"/>
        <c:crosses val="autoZero"/>
        <c:auto val="1"/>
        <c:lblOffset val="100"/>
        <c:tickLblSkip val="1"/>
        <c:noMultiLvlLbl val="0"/>
      </c:catAx>
      <c:valAx>
        <c:axId val="42744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452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25"/>
          <c:y val="0.542"/>
          <c:w val="0.2265"/>
          <c:h val="0.142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7. Powierzchnia biblioteki dostępna dla użytkowników w przeliczeniu na mieszkańca -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"/>
          <c:y val="0.332"/>
          <c:w val="0.722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wykresy'!$C$115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wykresy'!$B$116:$B$120</c:f>
              <c:numCache/>
            </c:numRef>
          </c:cat>
          <c:val>
            <c:numRef>
              <c:f>'wiejskie - wykresy'!$C$116:$C$120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wykresy'!$D$115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wykresy'!$B$116:$B$120</c:f>
              <c:numCache/>
            </c:numRef>
          </c:cat>
          <c:val>
            <c:numRef>
              <c:f>'wiejskie - wykresy'!$D$116:$D$120</c:f>
              <c:numCache/>
            </c:numRef>
          </c:val>
          <c:shape val="cylinder"/>
        </c:ser>
        <c:shape val="cylinder"/>
        <c:axId val="49158863"/>
        <c:axId val="39776584"/>
      </c:bar3DChart>
      <c:catAx>
        <c:axId val="49158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76584"/>
        <c:crosses val="autoZero"/>
        <c:auto val="1"/>
        <c:lblOffset val="100"/>
        <c:tickLblSkip val="1"/>
        <c:noMultiLvlLbl val="0"/>
      </c:catAx>
      <c:valAx>
        <c:axId val="39776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158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5"/>
          <c:y val="0.54475"/>
          <c:w val="0.224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8 . Liczba publicznie dostępnych stanowisk komputerowych z dostępem do internetu w przeliczeniu na 1000 mieszkańców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"/>
          <c:y val="0.364"/>
          <c:w val="0.70475"/>
          <c:h val="0.6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wykresy'!$C$134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wykresy'!$B$135:$B$139</c:f>
              <c:numCache/>
            </c:numRef>
          </c:cat>
          <c:val>
            <c:numRef>
              <c:f>'wiejskie - wykresy'!$C$135:$C$139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wykresy'!$D$134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A99BBD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wykresy'!$B$135:$B$139</c:f>
              <c:numCache/>
            </c:numRef>
          </c:cat>
          <c:val>
            <c:numRef>
              <c:f>'wiejskie - wykresy'!$D$135:$D$139</c:f>
              <c:numCache/>
            </c:numRef>
          </c:val>
          <c:shape val="cylinder"/>
        </c:ser>
        <c:shape val="cylinder"/>
        <c:axId val="22444937"/>
        <c:axId val="677842"/>
      </c:bar3DChart>
      <c:catAx>
        <c:axId val="22444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7842"/>
        <c:crosses val="autoZero"/>
        <c:auto val="1"/>
        <c:lblOffset val="100"/>
        <c:tickLblSkip val="1"/>
        <c:noMultiLvlLbl val="0"/>
      </c:catAx>
      <c:valAx>
        <c:axId val="6778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449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75"/>
          <c:y val="0.58"/>
          <c:w val="0.223"/>
          <c:h val="0.150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DEA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DEAF0"/>
        </a:solidFill>
        <a:ln w="3175">
          <a:noFill/>
        </a:ln>
      </c:spPr>
      <c:thickness val="0"/>
    </c:sideWall>
    <c:backWall>
      <c:spPr>
        <a:solidFill>
          <a:srgbClr val="EDEA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9. Liczba godzin w tygodniu, w których dostępne są usługi biblioteczne-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26575"/>
          <c:w val="0.69875"/>
          <c:h val="0.72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'wiejskie - wykresy'!$C$152</c:f>
              <c:strCache>
                <c:ptCount val="1"/>
                <c:pt idx="0">
                  <c:v>Biblioteki wiejskie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wykresy'!$B$153:$B$157</c:f>
              <c:numCache/>
            </c:numRef>
          </c:cat>
          <c:val>
            <c:numRef>
              <c:f>'wiejskie - wykresy'!$C$153:$C$157</c:f>
              <c:numCache/>
            </c:numRef>
          </c:val>
          <c:shape val="cylinder"/>
        </c:ser>
        <c:ser>
          <c:idx val="1"/>
          <c:order val="1"/>
          <c:tx>
            <c:strRef>
              <c:f>'wiejskie - wykresy'!$D$152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'wiejskie - wykresy'!$B$153:$B$157</c:f>
              <c:numCache/>
            </c:numRef>
          </c:cat>
          <c:val>
            <c:numRef>
              <c:f>'wiejskie - wykresy'!$D$153:$D$157</c:f>
              <c:numCache/>
            </c:numRef>
          </c:val>
          <c:shape val="cylinder"/>
        </c:ser>
        <c:shape val="cylinder"/>
        <c:axId val="6100579"/>
        <c:axId val="54905212"/>
      </c:bar3DChart>
      <c:catAx>
        <c:axId val="6100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905212"/>
        <c:crosses val="autoZero"/>
        <c:auto val="1"/>
        <c:lblOffset val="100"/>
        <c:tickLblSkip val="1"/>
        <c:noMultiLvlLbl val="0"/>
      </c:catAx>
      <c:valAx>
        <c:axId val="54905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0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"/>
          <c:y val="0.541"/>
          <c:w val="0.22375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66675</xdr:rowOff>
    </xdr:from>
    <xdr:to>
      <xdr:col>13</xdr:col>
      <xdr:colOff>828675</xdr:colOff>
      <xdr:row>18</xdr:row>
      <xdr:rowOff>28575</xdr:rowOff>
    </xdr:to>
    <xdr:graphicFrame>
      <xdr:nvGraphicFramePr>
        <xdr:cNvPr id="1" name="Wykres 2"/>
        <xdr:cNvGraphicFramePr/>
      </xdr:nvGraphicFramePr>
      <xdr:xfrm>
        <a:off x="4048125" y="1047750"/>
        <a:ext cx="82200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19</xdr:row>
      <xdr:rowOff>114300</xdr:rowOff>
    </xdr:from>
    <xdr:to>
      <xdr:col>14</xdr:col>
      <xdr:colOff>19050</xdr:colOff>
      <xdr:row>36</xdr:row>
      <xdr:rowOff>123825</xdr:rowOff>
    </xdr:to>
    <xdr:graphicFrame>
      <xdr:nvGraphicFramePr>
        <xdr:cNvPr id="2" name="Wykres 3"/>
        <xdr:cNvGraphicFramePr/>
      </xdr:nvGraphicFramePr>
      <xdr:xfrm>
        <a:off x="4010025" y="5095875"/>
        <a:ext cx="82867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161925</xdr:colOff>
      <xdr:row>37</xdr:row>
      <xdr:rowOff>95250</xdr:rowOff>
    </xdr:from>
    <xdr:to>
      <xdr:col>14</xdr:col>
      <xdr:colOff>66675</xdr:colOff>
      <xdr:row>54</xdr:row>
      <xdr:rowOff>0</xdr:rowOff>
    </xdr:to>
    <xdr:graphicFrame>
      <xdr:nvGraphicFramePr>
        <xdr:cNvPr id="3" name="Wykres 4"/>
        <xdr:cNvGraphicFramePr/>
      </xdr:nvGraphicFramePr>
      <xdr:xfrm>
        <a:off x="4057650" y="9020175"/>
        <a:ext cx="82867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190500</xdr:colOff>
      <xdr:row>54</xdr:row>
      <xdr:rowOff>161925</xdr:rowOff>
    </xdr:from>
    <xdr:to>
      <xdr:col>14</xdr:col>
      <xdr:colOff>47625</xdr:colOff>
      <xdr:row>73</xdr:row>
      <xdr:rowOff>9525</xdr:rowOff>
    </xdr:to>
    <xdr:graphicFrame>
      <xdr:nvGraphicFramePr>
        <xdr:cNvPr id="4" name="Wykres 5"/>
        <xdr:cNvGraphicFramePr/>
      </xdr:nvGraphicFramePr>
      <xdr:xfrm>
        <a:off x="4086225" y="13068300"/>
        <a:ext cx="823912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209550</xdr:colOff>
      <xdr:row>73</xdr:row>
      <xdr:rowOff>190500</xdr:rowOff>
    </xdr:from>
    <xdr:to>
      <xdr:col>14</xdr:col>
      <xdr:colOff>57150</xdr:colOff>
      <xdr:row>92</xdr:row>
      <xdr:rowOff>76200</xdr:rowOff>
    </xdr:to>
    <xdr:graphicFrame>
      <xdr:nvGraphicFramePr>
        <xdr:cNvPr id="5" name="Wykres 6"/>
        <xdr:cNvGraphicFramePr/>
      </xdr:nvGraphicFramePr>
      <xdr:xfrm>
        <a:off x="4105275" y="17240250"/>
        <a:ext cx="8229600" cy="4286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142875</xdr:colOff>
      <xdr:row>92</xdr:row>
      <xdr:rowOff>161925</xdr:rowOff>
    </xdr:from>
    <xdr:to>
      <xdr:col>13</xdr:col>
      <xdr:colOff>819150</xdr:colOff>
      <xdr:row>110</xdr:row>
      <xdr:rowOff>180975</xdr:rowOff>
    </xdr:to>
    <xdr:graphicFrame>
      <xdr:nvGraphicFramePr>
        <xdr:cNvPr id="6" name="Wykres 7"/>
        <xdr:cNvGraphicFramePr/>
      </xdr:nvGraphicFramePr>
      <xdr:xfrm>
        <a:off x="4038600" y="21612225"/>
        <a:ext cx="8220075" cy="4324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190500</xdr:colOff>
      <xdr:row>111</xdr:row>
      <xdr:rowOff>180975</xdr:rowOff>
    </xdr:from>
    <xdr:to>
      <xdr:col>14</xdr:col>
      <xdr:colOff>95250</xdr:colOff>
      <xdr:row>130</xdr:row>
      <xdr:rowOff>28575</xdr:rowOff>
    </xdr:to>
    <xdr:graphicFrame>
      <xdr:nvGraphicFramePr>
        <xdr:cNvPr id="7" name="Wykres 8"/>
        <xdr:cNvGraphicFramePr/>
      </xdr:nvGraphicFramePr>
      <xdr:xfrm>
        <a:off x="4086225" y="26127075"/>
        <a:ext cx="8286750" cy="4171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131</xdr:row>
      <xdr:rowOff>66675</xdr:rowOff>
    </xdr:from>
    <xdr:to>
      <xdr:col>14</xdr:col>
      <xdr:colOff>152400</xdr:colOff>
      <xdr:row>148</xdr:row>
      <xdr:rowOff>57150</xdr:rowOff>
    </xdr:to>
    <xdr:graphicFrame>
      <xdr:nvGraphicFramePr>
        <xdr:cNvPr id="8" name="Wykres 9"/>
        <xdr:cNvGraphicFramePr/>
      </xdr:nvGraphicFramePr>
      <xdr:xfrm>
        <a:off x="4086225" y="30527625"/>
        <a:ext cx="8343900" cy="4057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219075</xdr:colOff>
      <xdr:row>149</xdr:row>
      <xdr:rowOff>47625</xdr:rowOff>
    </xdr:from>
    <xdr:to>
      <xdr:col>14</xdr:col>
      <xdr:colOff>152400</xdr:colOff>
      <xdr:row>167</xdr:row>
      <xdr:rowOff>85725</xdr:rowOff>
    </xdr:to>
    <xdr:graphicFrame>
      <xdr:nvGraphicFramePr>
        <xdr:cNvPr id="9" name="Wykres 10"/>
        <xdr:cNvGraphicFramePr/>
      </xdr:nvGraphicFramePr>
      <xdr:xfrm>
        <a:off x="4114800" y="34766250"/>
        <a:ext cx="8315325" cy="4257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168</xdr:row>
      <xdr:rowOff>76200</xdr:rowOff>
    </xdr:from>
    <xdr:to>
      <xdr:col>14</xdr:col>
      <xdr:colOff>180975</xdr:colOff>
      <xdr:row>188</xdr:row>
      <xdr:rowOff>161925</xdr:rowOff>
    </xdr:to>
    <xdr:graphicFrame>
      <xdr:nvGraphicFramePr>
        <xdr:cNvPr id="10" name="Wykres 11"/>
        <xdr:cNvGraphicFramePr/>
      </xdr:nvGraphicFramePr>
      <xdr:xfrm>
        <a:off x="4010025" y="39204900"/>
        <a:ext cx="8448675" cy="4457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247650</xdr:colOff>
      <xdr:row>3</xdr:row>
      <xdr:rowOff>9525</xdr:rowOff>
    </xdr:from>
    <xdr:to>
      <xdr:col>28</xdr:col>
      <xdr:colOff>847725</xdr:colOff>
      <xdr:row>18</xdr:row>
      <xdr:rowOff>161925</xdr:rowOff>
    </xdr:to>
    <xdr:graphicFrame>
      <xdr:nvGraphicFramePr>
        <xdr:cNvPr id="11" name="Wykres 2"/>
        <xdr:cNvGraphicFramePr/>
      </xdr:nvGraphicFramePr>
      <xdr:xfrm>
        <a:off x="17945100" y="1181100"/>
        <a:ext cx="8143875" cy="3771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171450</xdr:colOff>
      <xdr:row>20</xdr:row>
      <xdr:rowOff>161925</xdr:rowOff>
    </xdr:from>
    <xdr:to>
      <xdr:col>28</xdr:col>
      <xdr:colOff>847725</xdr:colOff>
      <xdr:row>37</xdr:row>
      <xdr:rowOff>171450</xdr:rowOff>
    </xdr:to>
    <xdr:graphicFrame>
      <xdr:nvGraphicFramePr>
        <xdr:cNvPr id="12" name="Wykres 3"/>
        <xdr:cNvGraphicFramePr/>
      </xdr:nvGraphicFramePr>
      <xdr:xfrm>
        <a:off x="17868900" y="5334000"/>
        <a:ext cx="8220075" cy="3762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142875</xdr:colOff>
      <xdr:row>39</xdr:row>
      <xdr:rowOff>9525</xdr:rowOff>
    </xdr:from>
    <xdr:to>
      <xdr:col>28</xdr:col>
      <xdr:colOff>847725</xdr:colOff>
      <xdr:row>55</xdr:row>
      <xdr:rowOff>104775</xdr:rowOff>
    </xdr:to>
    <xdr:graphicFrame>
      <xdr:nvGraphicFramePr>
        <xdr:cNvPr id="13" name="Wykres 4"/>
        <xdr:cNvGraphicFramePr/>
      </xdr:nvGraphicFramePr>
      <xdr:xfrm>
        <a:off x="17840325" y="9315450"/>
        <a:ext cx="8248650" cy="3886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200025</xdr:colOff>
      <xdr:row>56</xdr:row>
      <xdr:rowOff>9525</xdr:rowOff>
    </xdr:from>
    <xdr:to>
      <xdr:col>29</xdr:col>
      <xdr:colOff>438150</xdr:colOff>
      <xdr:row>74</xdr:row>
      <xdr:rowOff>47625</xdr:rowOff>
    </xdr:to>
    <xdr:graphicFrame>
      <xdr:nvGraphicFramePr>
        <xdr:cNvPr id="14" name="Wykres 5"/>
        <xdr:cNvGraphicFramePr/>
      </xdr:nvGraphicFramePr>
      <xdr:xfrm>
        <a:off x="17897475" y="13296900"/>
        <a:ext cx="8629650" cy="3990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228600</xdr:colOff>
      <xdr:row>75</xdr:row>
      <xdr:rowOff>9525</xdr:rowOff>
    </xdr:from>
    <xdr:to>
      <xdr:col>29</xdr:col>
      <xdr:colOff>485775</xdr:colOff>
      <xdr:row>93</xdr:row>
      <xdr:rowOff>85725</xdr:rowOff>
    </xdr:to>
    <xdr:graphicFrame>
      <xdr:nvGraphicFramePr>
        <xdr:cNvPr id="15" name="Wykres 6"/>
        <xdr:cNvGraphicFramePr/>
      </xdr:nvGraphicFramePr>
      <xdr:xfrm>
        <a:off x="17926050" y="17440275"/>
        <a:ext cx="8648700" cy="4286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219075</xdr:colOff>
      <xdr:row>94</xdr:row>
      <xdr:rowOff>0</xdr:rowOff>
    </xdr:from>
    <xdr:to>
      <xdr:col>29</xdr:col>
      <xdr:colOff>495300</xdr:colOff>
      <xdr:row>112</xdr:row>
      <xdr:rowOff>19050</xdr:rowOff>
    </xdr:to>
    <xdr:graphicFrame>
      <xdr:nvGraphicFramePr>
        <xdr:cNvPr id="16" name="Wykres 7"/>
        <xdr:cNvGraphicFramePr/>
      </xdr:nvGraphicFramePr>
      <xdr:xfrm>
        <a:off x="17916525" y="21831300"/>
        <a:ext cx="8667750" cy="4324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247650</xdr:colOff>
      <xdr:row>113</xdr:row>
      <xdr:rowOff>0</xdr:rowOff>
    </xdr:from>
    <xdr:to>
      <xdr:col>29</xdr:col>
      <xdr:colOff>495300</xdr:colOff>
      <xdr:row>130</xdr:row>
      <xdr:rowOff>95250</xdr:rowOff>
    </xdr:to>
    <xdr:graphicFrame>
      <xdr:nvGraphicFramePr>
        <xdr:cNvPr id="17" name="Wykres 8"/>
        <xdr:cNvGraphicFramePr/>
      </xdr:nvGraphicFramePr>
      <xdr:xfrm>
        <a:off x="17945100" y="26327100"/>
        <a:ext cx="8639175" cy="4038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323850</xdr:colOff>
      <xdr:row>131</xdr:row>
      <xdr:rowOff>180975</xdr:rowOff>
    </xdr:from>
    <xdr:to>
      <xdr:col>29</xdr:col>
      <xdr:colOff>542925</xdr:colOff>
      <xdr:row>148</xdr:row>
      <xdr:rowOff>171450</xdr:rowOff>
    </xdr:to>
    <xdr:graphicFrame>
      <xdr:nvGraphicFramePr>
        <xdr:cNvPr id="18" name="Wykres 9"/>
        <xdr:cNvGraphicFramePr/>
      </xdr:nvGraphicFramePr>
      <xdr:xfrm>
        <a:off x="18021300" y="30641925"/>
        <a:ext cx="8610600" cy="40576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228600</xdr:colOff>
      <xdr:row>149</xdr:row>
      <xdr:rowOff>180975</xdr:rowOff>
    </xdr:from>
    <xdr:to>
      <xdr:col>29</xdr:col>
      <xdr:colOff>523875</xdr:colOff>
      <xdr:row>168</xdr:row>
      <xdr:rowOff>28575</xdr:rowOff>
    </xdr:to>
    <xdr:graphicFrame>
      <xdr:nvGraphicFramePr>
        <xdr:cNvPr id="19" name="Wykres 10"/>
        <xdr:cNvGraphicFramePr/>
      </xdr:nvGraphicFramePr>
      <xdr:xfrm>
        <a:off x="17926050" y="34899600"/>
        <a:ext cx="8686800" cy="42576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228600</xdr:colOff>
      <xdr:row>169</xdr:row>
      <xdr:rowOff>9525</xdr:rowOff>
    </xdr:from>
    <xdr:to>
      <xdr:col>29</xdr:col>
      <xdr:colOff>581025</xdr:colOff>
      <xdr:row>189</xdr:row>
      <xdr:rowOff>95250</xdr:rowOff>
    </xdr:to>
    <xdr:graphicFrame>
      <xdr:nvGraphicFramePr>
        <xdr:cNvPr id="20" name="Wykres 11"/>
        <xdr:cNvGraphicFramePr/>
      </xdr:nvGraphicFramePr>
      <xdr:xfrm>
        <a:off x="17926050" y="39328725"/>
        <a:ext cx="8743950" cy="44577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247650</xdr:colOff>
      <xdr:row>192</xdr:row>
      <xdr:rowOff>0</xdr:rowOff>
    </xdr:from>
    <xdr:to>
      <xdr:col>29</xdr:col>
      <xdr:colOff>590550</xdr:colOff>
      <xdr:row>212</xdr:row>
      <xdr:rowOff>57150</xdr:rowOff>
    </xdr:to>
    <xdr:graphicFrame>
      <xdr:nvGraphicFramePr>
        <xdr:cNvPr id="21" name="Wykres 6"/>
        <xdr:cNvGraphicFramePr/>
      </xdr:nvGraphicFramePr>
      <xdr:xfrm>
        <a:off x="17945100" y="44357925"/>
        <a:ext cx="8734425" cy="42100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33</xdr:col>
      <xdr:colOff>200025</xdr:colOff>
      <xdr:row>2</xdr:row>
      <xdr:rowOff>171450</xdr:rowOff>
    </xdr:from>
    <xdr:to>
      <xdr:col>42</xdr:col>
      <xdr:colOff>971550</xdr:colOff>
      <xdr:row>18</xdr:row>
      <xdr:rowOff>133350</xdr:rowOff>
    </xdr:to>
    <xdr:graphicFrame>
      <xdr:nvGraphicFramePr>
        <xdr:cNvPr id="22" name="Wykres 2"/>
        <xdr:cNvGraphicFramePr/>
      </xdr:nvGraphicFramePr>
      <xdr:xfrm>
        <a:off x="31194375" y="1152525"/>
        <a:ext cx="9458325" cy="3771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48</xdr:col>
      <xdr:colOff>0</xdr:colOff>
      <xdr:row>3</xdr:row>
      <xdr:rowOff>0</xdr:rowOff>
    </xdr:from>
    <xdr:to>
      <xdr:col>58</xdr:col>
      <xdr:colOff>209550</xdr:colOff>
      <xdr:row>18</xdr:row>
      <xdr:rowOff>152400</xdr:rowOff>
    </xdr:to>
    <xdr:graphicFrame>
      <xdr:nvGraphicFramePr>
        <xdr:cNvPr id="23" name="Wykres 2"/>
        <xdr:cNvGraphicFramePr/>
      </xdr:nvGraphicFramePr>
      <xdr:xfrm>
        <a:off x="45853350" y="1171575"/>
        <a:ext cx="8591550" cy="3771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33</xdr:col>
      <xdr:colOff>171450</xdr:colOff>
      <xdr:row>20</xdr:row>
      <xdr:rowOff>133350</xdr:rowOff>
    </xdr:from>
    <xdr:to>
      <xdr:col>42</xdr:col>
      <xdr:colOff>971550</xdr:colOff>
      <xdr:row>37</xdr:row>
      <xdr:rowOff>142875</xdr:rowOff>
    </xdr:to>
    <xdr:graphicFrame>
      <xdr:nvGraphicFramePr>
        <xdr:cNvPr id="24" name="Wykres 3"/>
        <xdr:cNvGraphicFramePr/>
      </xdr:nvGraphicFramePr>
      <xdr:xfrm>
        <a:off x="31165800" y="5305425"/>
        <a:ext cx="9486900" cy="37623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47</xdr:col>
      <xdr:colOff>800100</xdr:colOff>
      <xdr:row>20</xdr:row>
      <xdr:rowOff>180975</xdr:rowOff>
    </xdr:from>
    <xdr:to>
      <xdr:col>58</xdr:col>
      <xdr:colOff>228600</xdr:colOff>
      <xdr:row>38</xdr:row>
      <xdr:rowOff>0</xdr:rowOff>
    </xdr:to>
    <xdr:graphicFrame>
      <xdr:nvGraphicFramePr>
        <xdr:cNvPr id="25" name="Wykres 3"/>
        <xdr:cNvGraphicFramePr/>
      </xdr:nvGraphicFramePr>
      <xdr:xfrm>
        <a:off x="45815250" y="5353050"/>
        <a:ext cx="8648700" cy="37623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33</xdr:col>
      <xdr:colOff>152400</xdr:colOff>
      <xdr:row>39</xdr:row>
      <xdr:rowOff>9525</xdr:rowOff>
    </xdr:from>
    <xdr:to>
      <xdr:col>42</xdr:col>
      <xdr:colOff>971550</xdr:colOff>
      <xdr:row>56</xdr:row>
      <xdr:rowOff>266700</xdr:rowOff>
    </xdr:to>
    <xdr:graphicFrame>
      <xdr:nvGraphicFramePr>
        <xdr:cNvPr id="26" name="Wykres 4"/>
        <xdr:cNvGraphicFramePr/>
      </xdr:nvGraphicFramePr>
      <xdr:xfrm>
        <a:off x="31146750" y="9315450"/>
        <a:ext cx="9505950" cy="42386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48</xdr:col>
      <xdr:colOff>0</xdr:colOff>
      <xdr:row>39</xdr:row>
      <xdr:rowOff>0</xdr:rowOff>
    </xdr:from>
    <xdr:to>
      <xdr:col>58</xdr:col>
      <xdr:colOff>304800</xdr:colOff>
      <xdr:row>55</xdr:row>
      <xdr:rowOff>95250</xdr:rowOff>
    </xdr:to>
    <xdr:graphicFrame>
      <xdr:nvGraphicFramePr>
        <xdr:cNvPr id="27" name="Wykres 4"/>
        <xdr:cNvGraphicFramePr/>
      </xdr:nvGraphicFramePr>
      <xdr:xfrm>
        <a:off x="45853350" y="9305925"/>
        <a:ext cx="8686800" cy="3886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48</xdr:col>
      <xdr:colOff>0</xdr:colOff>
      <xdr:row>56</xdr:row>
      <xdr:rowOff>0</xdr:rowOff>
    </xdr:from>
    <xdr:to>
      <xdr:col>58</xdr:col>
      <xdr:colOff>314325</xdr:colOff>
      <xdr:row>74</xdr:row>
      <xdr:rowOff>38100</xdr:rowOff>
    </xdr:to>
    <xdr:graphicFrame>
      <xdr:nvGraphicFramePr>
        <xdr:cNvPr id="28" name="Wykres 5"/>
        <xdr:cNvGraphicFramePr/>
      </xdr:nvGraphicFramePr>
      <xdr:xfrm>
        <a:off x="45853350" y="13287375"/>
        <a:ext cx="8696325" cy="3990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48</xdr:col>
      <xdr:colOff>0</xdr:colOff>
      <xdr:row>75</xdr:row>
      <xdr:rowOff>0</xdr:rowOff>
    </xdr:from>
    <xdr:to>
      <xdr:col>58</xdr:col>
      <xdr:colOff>314325</xdr:colOff>
      <xdr:row>93</xdr:row>
      <xdr:rowOff>76200</xdr:rowOff>
    </xdr:to>
    <xdr:graphicFrame>
      <xdr:nvGraphicFramePr>
        <xdr:cNvPr id="29" name="Wykres 6"/>
        <xdr:cNvGraphicFramePr/>
      </xdr:nvGraphicFramePr>
      <xdr:xfrm>
        <a:off x="45853350" y="17430750"/>
        <a:ext cx="8696325" cy="42862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48</xdr:col>
      <xdr:colOff>0</xdr:colOff>
      <xdr:row>94</xdr:row>
      <xdr:rowOff>0</xdr:rowOff>
    </xdr:from>
    <xdr:to>
      <xdr:col>58</xdr:col>
      <xdr:colOff>352425</xdr:colOff>
      <xdr:row>112</xdr:row>
      <xdr:rowOff>19050</xdr:rowOff>
    </xdr:to>
    <xdr:graphicFrame>
      <xdr:nvGraphicFramePr>
        <xdr:cNvPr id="30" name="Wykres 7"/>
        <xdr:cNvGraphicFramePr/>
      </xdr:nvGraphicFramePr>
      <xdr:xfrm>
        <a:off x="45853350" y="21831300"/>
        <a:ext cx="8734425" cy="43243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48</xdr:col>
      <xdr:colOff>0</xdr:colOff>
      <xdr:row>113</xdr:row>
      <xdr:rowOff>0</xdr:rowOff>
    </xdr:from>
    <xdr:to>
      <xdr:col>58</xdr:col>
      <xdr:colOff>352425</xdr:colOff>
      <xdr:row>131</xdr:row>
      <xdr:rowOff>38100</xdr:rowOff>
    </xdr:to>
    <xdr:graphicFrame>
      <xdr:nvGraphicFramePr>
        <xdr:cNvPr id="31" name="Wykres 8"/>
        <xdr:cNvGraphicFramePr/>
      </xdr:nvGraphicFramePr>
      <xdr:xfrm>
        <a:off x="45853350" y="26327100"/>
        <a:ext cx="8734425" cy="41719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zoomScale="80" zoomScaleNormal="80" workbookViewId="0" topLeftCell="A1">
      <pane xSplit="2" topLeftCell="C1" activePane="topRight" state="frozen"/>
      <selection pane="topLeft" activeCell="A1" sqref="A1"/>
      <selection pane="topRight" activeCell="H4" sqref="H4:L4"/>
    </sheetView>
  </sheetViews>
  <sheetFormatPr defaultColWidth="8.796875" defaultRowHeight="14.25"/>
  <cols>
    <col min="1" max="1" width="9" style="15" customWidth="1"/>
    <col min="2" max="2" width="41.59765625" style="0" customWidth="1"/>
    <col min="3" max="3" width="11" style="0" customWidth="1"/>
    <col min="4" max="4" width="10" style="0" customWidth="1"/>
    <col min="5" max="5" width="9.3984375" style="0" customWidth="1"/>
    <col min="6" max="6" width="9.59765625" style="0" customWidth="1"/>
    <col min="7" max="7" width="10.5" style="0" customWidth="1"/>
    <col min="8" max="8" width="10.3984375" style="18" customWidth="1"/>
    <col min="9" max="12" width="9" style="18" customWidth="1"/>
  </cols>
  <sheetData>
    <row r="1" spans="2:8" ht="21">
      <c r="B1" s="6"/>
      <c r="C1" s="6"/>
      <c r="D1" s="6"/>
      <c r="E1" s="6"/>
      <c r="F1" s="6"/>
      <c r="G1" s="6"/>
      <c r="H1" s="6"/>
    </row>
    <row r="2" spans="2:7" ht="15">
      <c r="B2" s="4"/>
      <c r="C2" s="4"/>
      <c r="D2" s="4"/>
      <c r="E2" s="4"/>
      <c r="F2" s="4"/>
      <c r="G2" s="4"/>
    </row>
    <row r="3" spans="2:14" ht="50.25" customHeight="1">
      <c r="B3" s="102" t="s">
        <v>47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3"/>
      <c r="N3" s="3"/>
    </row>
    <row r="4" spans="1:14" s="4" customFormat="1" ht="49.5" customHeight="1">
      <c r="A4" s="14"/>
      <c r="B4" s="21"/>
      <c r="C4" s="99" t="s">
        <v>39</v>
      </c>
      <c r="D4" s="99"/>
      <c r="E4" s="99"/>
      <c r="F4" s="99"/>
      <c r="G4" s="100"/>
      <c r="H4" s="101" t="s">
        <v>38</v>
      </c>
      <c r="I4" s="101"/>
      <c r="J4" s="101"/>
      <c r="K4" s="101"/>
      <c r="L4" s="101"/>
      <c r="M4" s="11"/>
      <c r="N4" s="11"/>
    </row>
    <row r="5" spans="2:14" ht="53.25" customHeight="1">
      <c r="B5" s="22" t="s">
        <v>10</v>
      </c>
      <c r="C5" s="90" t="s">
        <v>40</v>
      </c>
      <c r="D5" s="90" t="s">
        <v>41</v>
      </c>
      <c r="E5" s="90" t="s">
        <v>42</v>
      </c>
      <c r="F5" s="90" t="s">
        <v>43</v>
      </c>
      <c r="G5" s="91" t="s">
        <v>48</v>
      </c>
      <c r="H5" s="34">
        <v>2018</v>
      </c>
      <c r="I5" s="34">
        <v>2019</v>
      </c>
      <c r="J5" s="34">
        <v>2020</v>
      </c>
      <c r="K5" s="34">
        <v>2021</v>
      </c>
      <c r="L5" s="34">
        <v>2022</v>
      </c>
      <c r="M5" s="3"/>
      <c r="N5" s="3"/>
    </row>
    <row r="6" spans="2:14" ht="27" customHeight="1">
      <c r="B6" s="113" t="s">
        <v>11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  <c r="M6" s="1"/>
      <c r="N6" s="1"/>
    </row>
    <row r="7" spans="1:14" ht="27" customHeight="1">
      <c r="A7" s="15">
        <v>1</v>
      </c>
      <c r="B7" s="35" t="s">
        <v>15</v>
      </c>
      <c r="C7" s="36">
        <v>3765</v>
      </c>
      <c r="D7" s="36">
        <v>3763</v>
      </c>
      <c r="E7" s="37">
        <v>3662</v>
      </c>
      <c r="F7" s="37">
        <v>3704</v>
      </c>
      <c r="G7" s="37">
        <v>3821</v>
      </c>
      <c r="H7" s="61"/>
      <c r="I7" s="61"/>
      <c r="J7" s="61"/>
      <c r="K7" s="61"/>
      <c r="L7" s="61"/>
      <c r="M7" s="2"/>
      <c r="N7" s="2"/>
    </row>
    <row r="8" spans="1:14" ht="27" customHeight="1">
      <c r="A8" s="15">
        <v>2</v>
      </c>
      <c r="B8" s="35" t="s">
        <v>16</v>
      </c>
      <c r="C8" s="38">
        <v>1.27</v>
      </c>
      <c r="D8" s="38">
        <v>1.29</v>
      </c>
      <c r="E8" s="39">
        <v>1.08</v>
      </c>
      <c r="F8" s="39">
        <v>0.71</v>
      </c>
      <c r="G8" s="39">
        <v>0.59</v>
      </c>
      <c r="H8" s="62"/>
      <c r="I8" s="62"/>
      <c r="J8" s="62"/>
      <c r="K8" s="62"/>
      <c r="L8" s="62"/>
      <c r="M8" s="2"/>
      <c r="N8" s="2"/>
    </row>
    <row r="9" spans="1:14" ht="27" customHeight="1">
      <c r="A9" s="15">
        <v>3</v>
      </c>
      <c r="B9" s="35" t="s">
        <v>17</v>
      </c>
      <c r="C9" s="40">
        <v>102</v>
      </c>
      <c r="D9" s="40">
        <v>108.7</v>
      </c>
      <c r="E9" s="41">
        <v>113.7</v>
      </c>
      <c r="F9" s="41">
        <v>110.6</v>
      </c>
      <c r="G9" s="41">
        <v>108.6</v>
      </c>
      <c r="H9" s="63"/>
      <c r="I9" s="63"/>
      <c r="J9" s="63"/>
      <c r="K9" s="63"/>
      <c r="L9" s="63"/>
      <c r="M9" s="2"/>
      <c r="N9" s="2"/>
    </row>
    <row r="10" spans="1:14" ht="27" customHeight="1">
      <c r="A10" s="15">
        <v>4</v>
      </c>
      <c r="B10" s="42" t="s">
        <v>18</v>
      </c>
      <c r="C10" s="38">
        <v>3.1</v>
      </c>
      <c r="D10" s="38">
        <v>3.36</v>
      </c>
      <c r="E10" s="39">
        <v>3.51</v>
      </c>
      <c r="F10" s="39">
        <v>3.48</v>
      </c>
      <c r="G10" s="39">
        <v>3.4</v>
      </c>
      <c r="H10" s="62"/>
      <c r="I10" s="62"/>
      <c r="J10" s="62"/>
      <c r="K10" s="62"/>
      <c r="L10" s="62"/>
      <c r="M10" s="2"/>
      <c r="N10" s="2"/>
    </row>
    <row r="11" spans="1:14" ht="27" customHeight="1">
      <c r="A11" s="15">
        <v>5</v>
      </c>
      <c r="B11" s="35" t="s">
        <v>19</v>
      </c>
      <c r="C11" s="38">
        <v>2.21</v>
      </c>
      <c r="D11" s="38">
        <v>2.26</v>
      </c>
      <c r="E11" s="37">
        <v>3.03</v>
      </c>
      <c r="F11" s="37">
        <v>1.85</v>
      </c>
      <c r="G11" s="37">
        <v>1.48</v>
      </c>
      <c r="H11" s="62"/>
      <c r="I11" s="62"/>
      <c r="J11" s="62"/>
      <c r="K11" s="62"/>
      <c r="L11" s="62"/>
      <c r="M11" s="2"/>
      <c r="N11" s="2"/>
    </row>
    <row r="12" spans="1:14" ht="27" customHeight="1">
      <c r="A12" s="15">
        <v>6</v>
      </c>
      <c r="B12" s="35" t="s">
        <v>20</v>
      </c>
      <c r="C12" s="38">
        <v>72.35</v>
      </c>
      <c r="D12" s="43">
        <v>79.4</v>
      </c>
      <c r="E12" s="37">
        <v>84.47</v>
      </c>
      <c r="F12" s="37">
        <v>90.27</v>
      </c>
      <c r="G12" s="37">
        <v>92.94</v>
      </c>
      <c r="H12" s="62"/>
      <c r="I12" s="62"/>
      <c r="J12" s="62"/>
      <c r="K12" s="62"/>
      <c r="L12" s="62"/>
      <c r="M12" s="2"/>
      <c r="N12" s="2"/>
    </row>
    <row r="13" spans="1:14" ht="27" customHeight="1">
      <c r="A13" s="15">
        <v>7</v>
      </c>
      <c r="B13" s="44" t="s">
        <v>23</v>
      </c>
      <c r="C13" s="45">
        <v>0.03</v>
      </c>
      <c r="D13" s="45">
        <v>0.03</v>
      </c>
      <c r="E13" s="39">
        <v>0.03</v>
      </c>
      <c r="F13" s="39">
        <v>0.03</v>
      </c>
      <c r="G13" s="39">
        <v>0.03</v>
      </c>
      <c r="H13" s="62"/>
      <c r="I13" s="62"/>
      <c r="J13" s="62"/>
      <c r="K13" s="62"/>
      <c r="L13" s="62"/>
      <c r="M13" s="2"/>
      <c r="N13" s="2"/>
    </row>
    <row r="14" spans="1:14" ht="39" customHeight="1">
      <c r="A14" s="15">
        <v>8</v>
      </c>
      <c r="B14" s="35" t="s">
        <v>24</v>
      </c>
      <c r="C14" s="38">
        <v>0.88</v>
      </c>
      <c r="D14" s="38">
        <v>0.86</v>
      </c>
      <c r="E14" s="37">
        <v>0.83</v>
      </c>
      <c r="F14" s="37">
        <v>0.8</v>
      </c>
      <c r="G14" s="46">
        <v>0.81</v>
      </c>
      <c r="H14" s="62"/>
      <c r="I14" s="62"/>
      <c r="J14" s="62"/>
      <c r="K14" s="62"/>
      <c r="L14" s="62"/>
      <c r="M14" s="2"/>
      <c r="N14" s="2"/>
    </row>
    <row r="15" spans="1:14" ht="29.25" customHeight="1">
      <c r="A15" s="15">
        <v>9</v>
      </c>
      <c r="B15" s="35" t="s">
        <v>0</v>
      </c>
      <c r="C15" s="47">
        <v>40</v>
      </c>
      <c r="D15" s="47">
        <v>40</v>
      </c>
      <c r="E15" s="10">
        <v>40</v>
      </c>
      <c r="F15" s="10">
        <v>40</v>
      </c>
      <c r="G15" s="10">
        <v>40</v>
      </c>
      <c r="H15" s="61"/>
      <c r="I15" s="61"/>
      <c r="J15" s="61"/>
      <c r="K15" s="61"/>
      <c r="L15" s="61"/>
      <c r="M15" s="2"/>
      <c r="N15" s="2"/>
    </row>
    <row r="16" spans="1:14" ht="27" customHeight="1">
      <c r="A16" s="15">
        <v>10</v>
      </c>
      <c r="B16" s="35" t="s">
        <v>1</v>
      </c>
      <c r="C16" s="38">
        <v>0.37</v>
      </c>
      <c r="D16" s="38">
        <v>0.37</v>
      </c>
      <c r="E16" s="37">
        <v>0.36</v>
      </c>
      <c r="F16" s="37">
        <v>0.36</v>
      </c>
      <c r="G16" s="37">
        <v>0.37</v>
      </c>
      <c r="H16" s="62"/>
      <c r="I16" s="62"/>
      <c r="J16" s="62"/>
      <c r="K16" s="62"/>
      <c r="L16" s="62"/>
      <c r="M16" s="2"/>
      <c r="N16" s="2"/>
    </row>
    <row r="17" spans="2:14" ht="27" customHeight="1">
      <c r="B17" s="123" t="s">
        <v>12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5"/>
      <c r="M17" s="2"/>
      <c r="N17" s="2"/>
    </row>
    <row r="18" spans="1:14" ht="27" customHeight="1">
      <c r="A18" s="15">
        <v>11</v>
      </c>
      <c r="B18" s="23" t="s">
        <v>21</v>
      </c>
      <c r="C18" s="8">
        <v>1.8</v>
      </c>
      <c r="D18" s="8">
        <v>1.8</v>
      </c>
      <c r="E18" s="27">
        <v>1.4</v>
      </c>
      <c r="F18" s="27">
        <v>1.6</v>
      </c>
      <c r="G18" s="27">
        <v>1.7</v>
      </c>
      <c r="H18" s="64"/>
      <c r="I18" s="64"/>
      <c r="J18" s="64"/>
      <c r="K18" s="64"/>
      <c r="L18" s="64"/>
      <c r="M18" s="2"/>
      <c r="N18" s="2"/>
    </row>
    <row r="19" spans="1:14" ht="27" customHeight="1">
      <c r="A19" s="15">
        <v>12</v>
      </c>
      <c r="B19" s="23" t="s">
        <v>26</v>
      </c>
      <c r="C19" s="8">
        <v>0.1</v>
      </c>
      <c r="D19" s="8">
        <v>0.1</v>
      </c>
      <c r="E19" s="27">
        <v>0</v>
      </c>
      <c r="F19" s="27">
        <v>0</v>
      </c>
      <c r="G19" s="27">
        <v>0</v>
      </c>
      <c r="H19" s="64"/>
      <c r="I19" s="64"/>
      <c r="J19" s="64"/>
      <c r="K19" s="64"/>
      <c r="L19" s="64"/>
      <c r="M19" s="2"/>
      <c r="N19" s="2"/>
    </row>
    <row r="20" spans="1:14" ht="21.75" customHeight="1">
      <c r="A20" s="15">
        <v>13</v>
      </c>
      <c r="B20" s="23" t="s">
        <v>3</v>
      </c>
      <c r="C20" s="8">
        <v>0.5</v>
      </c>
      <c r="D20" s="8">
        <v>0.6</v>
      </c>
      <c r="E20" s="24">
        <v>0.4</v>
      </c>
      <c r="F20" s="24">
        <v>0.5</v>
      </c>
      <c r="G20" s="24">
        <v>0.5</v>
      </c>
      <c r="H20" s="64"/>
      <c r="I20" s="64"/>
      <c r="J20" s="64"/>
      <c r="K20" s="64"/>
      <c r="L20" s="64"/>
      <c r="M20" s="2"/>
      <c r="N20" s="2"/>
    </row>
    <row r="21" spans="1:14" ht="28.5" customHeight="1">
      <c r="A21" s="15">
        <v>14</v>
      </c>
      <c r="B21" s="23" t="s">
        <v>33</v>
      </c>
      <c r="C21" s="29"/>
      <c r="D21" s="29"/>
      <c r="E21" s="92">
        <v>0</v>
      </c>
      <c r="F21" s="92">
        <v>0</v>
      </c>
      <c r="G21" s="30">
        <v>0</v>
      </c>
      <c r="H21" s="64"/>
      <c r="I21" s="64"/>
      <c r="J21" s="64"/>
      <c r="K21" s="64"/>
      <c r="L21" s="64"/>
      <c r="M21" s="2"/>
      <c r="N21" s="2"/>
    </row>
    <row r="22" spans="1:14" ht="28.5" customHeight="1">
      <c r="A22" s="15">
        <v>15</v>
      </c>
      <c r="B22" s="23" t="s">
        <v>28</v>
      </c>
      <c r="C22" s="8">
        <v>1.3</v>
      </c>
      <c r="D22" s="8">
        <v>1.3</v>
      </c>
      <c r="E22" s="27">
        <v>0.8</v>
      </c>
      <c r="F22" s="41">
        <v>0.8</v>
      </c>
      <c r="G22" s="27">
        <v>1</v>
      </c>
      <c r="H22" s="64"/>
      <c r="I22" s="64"/>
      <c r="J22" s="64"/>
      <c r="K22" s="64"/>
      <c r="L22" s="64"/>
      <c r="M22" s="2"/>
      <c r="N22" s="2"/>
    </row>
    <row r="23" spans="1:14" ht="31.5" customHeight="1">
      <c r="A23" s="15">
        <v>16</v>
      </c>
      <c r="B23" s="23" t="s">
        <v>34</v>
      </c>
      <c r="C23" s="31"/>
      <c r="D23" s="31"/>
      <c r="E23" s="41">
        <v>0</v>
      </c>
      <c r="F23" s="41">
        <v>0</v>
      </c>
      <c r="G23" s="32">
        <v>0</v>
      </c>
      <c r="H23" s="64"/>
      <c r="I23" s="64"/>
      <c r="J23" s="64"/>
      <c r="K23" s="64"/>
      <c r="L23" s="64"/>
      <c r="M23" s="2"/>
      <c r="N23" s="2"/>
    </row>
    <row r="24" spans="1:14" ht="31.5" customHeight="1">
      <c r="A24" s="15">
        <v>17</v>
      </c>
      <c r="B24" s="23" t="s">
        <v>29</v>
      </c>
      <c r="C24" s="8">
        <v>0</v>
      </c>
      <c r="D24" s="8">
        <v>0</v>
      </c>
      <c r="E24" s="24">
        <v>0</v>
      </c>
      <c r="F24" s="41">
        <v>0.1</v>
      </c>
      <c r="G24" s="27">
        <v>0.1</v>
      </c>
      <c r="H24" s="64"/>
      <c r="I24" s="64"/>
      <c r="J24" s="64"/>
      <c r="K24" s="64"/>
      <c r="L24" s="64"/>
      <c r="M24" s="2"/>
      <c r="N24" s="2"/>
    </row>
    <row r="25" spans="1:14" ht="41.25" customHeight="1">
      <c r="A25" s="15">
        <v>18</v>
      </c>
      <c r="B25" s="23" t="s">
        <v>36</v>
      </c>
      <c r="C25" s="9">
        <v>138</v>
      </c>
      <c r="D25" s="9">
        <v>143</v>
      </c>
      <c r="E25" s="28">
        <v>35</v>
      </c>
      <c r="F25" s="10">
        <v>65</v>
      </c>
      <c r="G25" s="32">
        <v>125</v>
      </c>
      <c r="H25" s="64"/>
      <c r="I25" s="64"/>
      <c r="J25" s="64"/>
      <c r="K25" s="64"/>
      <c r="L25" s="64"/>
      <c r="M25" s="2"/>
      <c r="N25" s="2"/>
    </row>
    <row r="26" spans="1:14" ht="41.25" customHeight="1">
      <c r="A26" s="15">
        <v>19</v>
      </c>
      <c r="B26" s="23" t="s">
        <v>37</v>
      </c>
      <c r="C26" s="33"/>
      <c r="D26" s="33"/>
      <c r="E26" s="37">
        <v>0</v>
      </c>
      <c r="F26" s="37">
        <v>0</v>
      </c>
      <c r="G26" s="24">
        <v>0</v>
      </c>
      <c r="H26" s="64"/>
      <c r="I26" s="64"/>
      <c r="J26" s="64"/>
      <c r="K26" s="64"/>
      <c r="L26" s="64"/>
      <c r="M26" s="2"/>
      <c r="N26" s="2"/>
    </row>
    <row r="27" spans="1:14" ht="27" customHeight="1">
      <c r="A27" s="15">
        <v>20</v>
      </c>
      <c r="B27" s="23" t="s">
        <v>25</v>
      </c>
      <c r="C27" s="9">
        <v>11</v>
      </c>
      <c r="D27" s="9">
        <v>10</v>
      </c>
      <c r="E27" s="24">
        <v>0</v>
      </c>
      <c r="F27" s="24">
        <v>0</v>
      </c>
      <c r="G27" s="24">
        <v>1</v>
      </c>
      <c r="H27" s="64"/>
      <c r="I27" s="64"/>
      <c r="J27" s="64"/>
      <c r="K27" s="64"/>
      <c r="L27" s="64"/>
      <c r="M27" s="2"/>
      <c r="N27" s="2"/>
    </row>
    <row r="28" spans="1:14" ht="27" customHeight="1">
      <c r="A28" s="15">
        <v>21</v>
      </c>
      <c r="B28" s="23" t="s">
        <v>2</v>
      </c>
      <c r="C28" s="9">
        <v>11</v>
      </c>
      <c r="D28" s="9">
        <v>11</v>
      </c>
      <c r="E28" s="24">
        <v>10</v>
      </c>
      <c r="F28" s="24">
        <v>10</v>
      </c>
      <c r="G28" s="24">
        <v>10</v>
      </c>
      <c r="H28" s="64"/>
      <c r="I28" s="64"/>
      <c r="J28" s="64"/>
      <c r="K28" s="64"/>
      <c r="L28" s="64"/>
      <c r="M28" s="2"/>
      <c r="N28" s="2"/>
    </row>
    <row r="29" spans="2:14" ht="27" customHeight="1">
      <c r="B29" s="113" t="s">
        <v>13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5"/>
      <c r="M29" s="2"/>
      <c r="N29" s="2"/>
    </row>
    <row r="30" spans="1:14" ht="27" customHeight="1">
      <c r="A30" s="15">
        <v>22</v>
      </c>
      <c r="B30" s="23" t="s">
        <v>6</v>
      </c>
      <c r="C30" s="71">
        <v>24.7</v>
      </c>
      <c r="D30" s="71">
        <v>26.2</v>
      </c>
      <c r="E30" s="72">
        <v>44.4</v>
      </c>
      <c r="F30" s="73">
        <v>43.4</v>
      </c>
      <c r="G30" s="73">
        <v>41.5</v>
      </c>
      <c r="H30" s="65"/>
      <c r="I30" s="65"/>
      <c r="J30" s="65"/>
      <c r="K30" s="65"/>
      <c r="L30" s="65"/>
      <c r="M30" s="2"/>
      <c r="N30" s="2"/>
    </row>
    <row r="31" spans="1:14" ht="27" customHeight="1">
      <c r="A31" s="15">
        <v>23</v>
      </c>
      <c r="B31" s="23" t="s">
        <v>4</v>
      </c>
      <c r="C31" s="74">
        <v>0.12</v>
      </c>
      <c r="D31" s="74">
        <v>0.12</v>
      </c>
      <c r="E31" s="75">
        <v>0.12</v>
      </c>
      <c r="F31" s="76">
        <v>0.11</v>
      </c>
      <c r="G31" s="76">
        <v>0.1</v>
      </c>
      <c r="H31" s="64"/>
      <c r="I31" s="64"/>
      <c r="J31" s="64"/>
      <c r="K31" s="64"/>
      <c r="L31" s="64"/>
      <c r="M31" s="2"/>
      <c r="N31" s="2"/>
    </row>
    <row r="32" spans="1:14" ht="27" customHeight="1">
      <c r="A32" s="15">
        <v>24</v>
      </c>
      <c r="B32" s="23" t="s">
        <v>5</v>
      </c>
      <c r="C32" s="71">
        <v>270.1</v>
      </c>
      <c r="D32" s="71">
        <v>290.5</v>
      </c>
      <c r="E32" s="72">
        <v>348.7</v>
      </c>
      <c r="F32" s="73">
        <v>371.7</v>
      </c>
      <c r="G32" s="73">
        <v>404.5</v>
      </c>
      <c r="H32" s="65"/>
      <c r="I32" s="65"/>
      <c r="J32" s="65"/>
      <c r="K32" s="65"/>
      <c r="L32" s="65"/>
      <c r="M32" s="2"/>
      <c r="N32" s="2"/>
    </row>
    <row r="33" spans="2:14" ht="27" customHeight="1">
      <c r="B33" s="123" t="s">
        <v>14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5"/>
      <c r="M33" s="2"/>
      <c r="N33" s="2"/>
    </row>
    <row r="34" spans="1:14" ht="27" customHeight="1">
      <c r="A34" s="15">
        <v>25</v>
      </c>
      <c r="B34" s="23" t="s">
        <v>7</v>
      </c>
      <c r="C34" s="8">
        <v>0</v>
      </c>
      <c r="D34" s="8">
        <v>0</v>
      </c>
      <c r="E34" s="27">
        <v>0</v>
      </c>
      <c r="F34" s="27">
        <v>0</v>
      </c>
      <c r="G34" s="27">
        <v>0</v>
      </c>
      <c r="H34" s="65"/>
      <c r="I34" s="65"/>
      <c r="J34" s="65"/>
      <c r="K34" s="65"/>
      <c r="L34" s="65"/>
      <c r="M34" s="2"/>
      <c r="N34" s="2"/>
    </row>
    <row r="35" spans="1:14" ht="27" customHeight="1">
      <c r="A35" s="15">
        <v>26</v>
      </c>
      <c r="B35" s="23" t="s">
        <v>30</v>
      </c>
      <c r="C35" s="25">
        <v>2.43</v>
      </c>
      <c r="D35" s="25">
        <v>2.62</v>
      </c>
      <c r="E35" s="24">
        <v>2.74</v>
      </c>
      <c r="F35" s="26">
        <v>2.66</v>
      </c>
      <c r="G35" s="24">
        <v>2.87</v>
      </c>
      <c r="H35" s="66"/>
      <c r="I35" s="66"/>
      <c r="J35" s="66"/>
      <c r="K35" s="66"/>
      <c r="L35" s="66"/>
      <c r="M35" s="2"/>
      <c r="N35" s="2"/>
    </row>
    <row r="36" spans="1:14" ht="27" customHeight="1">
      <c r="A36" s="15">
        <v>27</v>
      </c>
      <c r="B36" s="23" t="s">
        <v>31</v>
      </c>
      <c r="C36" s="9">
        <v>7</v>
      </c>
      <c r="D36" s="9">
        <v>7</v>
      </c>
      <c r="E36" s="24">
        <v>4</v>
      </c>
      <c r="F36" s="24">
        <v>8</v>
      </c>
      <c r="G36" s="24">
        <v>8</v>
      </c>
      <c r="H36" s="64"/>
      <c r="I36" s="64"/>
      <c r="J36" s="64"/>
      <c r="K36" s="64"/>
      <c r="L36" s="64"/>
      <c r="M36" s="2"/>
      <c r="N36" s="2"/>
    </row>
    <row r="37" spans="1:14" ht="27" customHeight="1">
      <c r="A37" s="15">
        <v>28</v>
      </c>
      <c r="B37" s="23" t="s">
        <v>22</v>
      </c>
      <c r="C37" s="8">
        <v>80</v>
      </c>
      <c r="D37" s="8">
        <v>80</v>
      </c>
      <c r="E37" s="24">
        <v>80</v>
      </c>
      <c r="F37" s="24">
        <v>77.8</v>
      </c>
      <c r="G37" s="24">
        <v>75</v>
      </c>
      <c r="H37" s="65"/>
      <c r="I37" s="65"/>
      <c r="J37" s="65"/>
      <c r="K37" s="65"/>
      <c r="L37" s="65"/>
      <c r="M37" s="2"/>
      <c r="N37" s="2"/>
    </row>
    <row r="38" spans="1:14" ht="27" customHeight="1">
      <c r="A38" s="15">
        <v>29</v>
      </c>
      <c r="B38" s="23" t="s">
        <v>8</v>
      </c>
      <c r="C38" s="8">
        <v>0.6</v>
      </c>
      <c r="D38" s="8">
        <v>0.6</v>
      </c>
      <c r="E38" s="27">
        <v>0.6</v>
      </c>
      <c r="F38" s="27">
        <v>0.6</v>
      </c>
      <c r="G38" s="27">
        <v>0.5</v>
      </c>
      <c r="H38" s="64"/>
      <c r="I38" s="64"/>
      <c r="J38" s="64"/>
      <c r="K38" s="64"/>
      <c r="L38" s="64"/>
      <c r="M38" s="2"/>
      <c r="N38" s="2"/>
    </row>
    <row r="39" spans="1:14" ht="27" customHeight="1">
      <c r="A39" s="15">
        <v>30</v>
      </c>
      <c r="B39" s="23" t="s">
        <v>9</v>
      </c>
      <c r="C39" s="8">
        <v>3.5</v>
      </c>
      <c r="D39" s="8">
        <v>3.6</v>
      </c>
      <c r="E39" s="27">
        <v>3.8</v>
      </c>
      <c r="F39" s="27">
        <v>3.3</v>
      </c>
      <c r="G39" s="27">
        <v>3.6</v>
      </c>
      <c r="H39" s="65"/>
      <c r="I39" s="65"/>
      <c r="J39" s="65"/>
      <c r="K39" s="65"/>
      <c r="L39" s="65"/>
      <c r="M39" s="2"/>
      <c r="N39" s="2"/>
    </row>
    <row r="40" spans="1:14" ht="27" customHeight="1">
      <c r="A40" s="15">
        <v>31</v>
      </c>
      <c r="B40" s="93" t="s">
        <v>44</v>
      </c>
      <c r="C40" s="9">
        <v>2</v>
      </c>
      <c r="D40" s="9">
        <v>3</v>
      </c>
      <c r="E40" s="24">
        <v>3</v>
      </c>
      <c r="F40" s="24">
        <v>4</v>
      </c>
      <c r="G40" s="24">
        <v>4</v>
      </c>
      <c r="H40" s="64"/>
      <c r="I40" s="64"/>
      <c r="J40" s="64"/>
      <c r="K40" s="64"/>
      <c r="L40" s="64"/>
      <c r="M40" s="2"/>
      <c r="N40" s="2"/>
    </row>
    <row r="41" spans="2:14" ht="27" customHeight="1">
      <c r="B41" s="12" t="s">
        <v>32</v>
      </c>
      <c r="C41" s="122"/>
      <c r="D41" s="122"/>
      <c r="E41" s="120">
        <v>599</v>
      </c>
      <c r="F41" s="120">
        <v>577</v>
      </c>
      <c r="G41" s="120">
        <v>551</v>
      </c>
      <c r="H41" s="64"/>
      <c r="I41" s="64"/>
      <c r="J41" s="64"/>
      <c r="K41" s="64"/>
      <c r="L41" s="64"/>
      <c r="M41" s="2"/>
      <c r="N41" s="2"/>
    </row>
    <row r="42" spans="2:14" ht="16.5" customHeight="1">
      <c r="B42" s="7" t="s">
        <v>27</v>
      </c>
      <c r="C42" s="121">
        <v>201</v>
      </c>
      <c r="D42" s="121">
        <v>223</v>
      </c>
      <c r="E42" s="121">
        <v>272</v>
      </c>
      <c r="F42" s="121">
        <v>262</v>
      </c>
      <c r="G42" s="121">
        <v>260</v>
      </c>
      <c r="M42" s="2"/>
      <c r="N42" s="2"/>
    </row>
    <row r="44" spans="2:27" ht="14.25">
      <c r="B44" s="5"/>
      <c r="C44" s="94" t="s">
        <v>35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2:27" ht="62.25" customHeight="1">
      <c r="B45" s="5"/>
      <c r="C45" s="95" t="s">
        <v>45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</row>
    <row r="46" spans="2:27" ht="15" customHeight="1">
      <c r="B46" s="5"/>
      <c r="C46" s="97" t="s">
        <v>46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10">
    <mergeCell ref="B6:L6"/>
    <mergeCell ref="B17:L17"/>
    <mergeCell ref="B29:L29"/>
    <mergeCell ref="B33:L33"/>
    <mergeCell ref="C44:AA44"/>
    <mergeCell ref="C45:AA45"/>
    <mergeCell ref="C46:AA46"/>
    <mergeCell ref="C4:G4"/>
    <mergeCell ref="H4:L4"/>
    <mergeCell ref="B3:L3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07"/>
  <sheetViews>
    <sheetView tabSelected="1" zoomScale="90" zoomScaleNormal="90" zoomScalePageLayoutView="0" workbookViewId="0" topLeftCell="A1">
      <selection activeCell="C19" sqref="C19"/>
    </sheetView>
  </sheetViews>
  <sheetFormatPr defaultColWidth="8.796875" defaultRowHeight="14.25"/>
  <cols>
    <col min="1" max="1" width="5.3984375" style="16" customWidth="1"/>
    <col min="2" max="2" width="5.19921875" style="60" customWidth="1"/>
    <col min="3" max="3" width="18.59765625" style="60" customWidth="1"/>
    <col min="4" max="4" width="11.69921875" style="60" customWidth="1"/>
    <col min="5" max="14" width="8.796875" style="58" customWidth="1"/>
    <col min="15" max="15" width="7.5" style="58" customWidth="1"/>
    <col min="16" max="16" width="6.19921875" style="15" customWidth="1"/>
    <col min="17" max="17" width="8.796875" style="58" customWidth="1"/>
    <col min="18" max="18" width="20.796875" style="58" customWidth="1"/>
    <col min="19" max="19" width="13.59765625" style="58" customWidth="1"/>
    <col min="20" max="28" width="8.796875" style="58" customWidth="1"/>
    <col min="29" max="29" width="8.8984375" style="58" customWidth="1"/>
    <col min="30" max="30" width="7.59765625" style="15" customWidth="1"/>
    <col min="31" max="31" width="9.8984375" style="58" customWidth="1"/>
    <col min="32" max="32" width="22.09765625" style="67" customWidth="1"/>
    <col min="33" max="33" width="11.8984375" style="67" customWidth="1"/>
    <col min="34" max="37" width="8.796875" style="58" customWidth="1"/>
    <col min="38" max="42" width="11.19921875" style="58" customWidth="1"/>
    <col min="43" max="43" width="10.19921875" style="58" customWidth="1"/>
    <col min="44" max="44" width="5.5" style="16" customWidth="1"/>
    <col min="46" max="46" width="20.8984375" style="67" customWidth="1"/>
    <col min="47" max="47" width="10.59765625" style="67" customWidth="1"/>
  </cols>
  <sheetData>
    <row r="1" spans="2:33" ht="50.25" customHeight="1">
      <c r="B1" s="14"/>
      <c r="C1" s="111" t="s">
        <v>47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</row>
    <row r="2" spans="2:51" ht="27" customHeight="1">
      <c r="B2" s="14"/>
      <c r="C2" s="113" t="s">
        <v>11</v>
      </c>
      <c r="D2" s="114"/>
      <c r="E2" s="114"/>
      <c r="F2" s="114"/>
      <c r="G2" s="114"/>
      <c r="H2" s="114"/>
      <c r="I2" s="115"/>
      <c r="J2" s="78"/>
      <c r="K2" s="78"/>
      <c r="L2" s="78"/>
      <c r="M2" s="78"/>
      <c r="N2" s="88"/>
      <c r="O2" s="88"/>
      <c r="R2" s="104" t="s">
        <v>12</v>
      </c>
      <c r="S2" s="104"/>
      <c r="T2" s="104"/>
      <c r="U2" s="104"/>
      <c r="V2" s="104"/>
      <c r="W2" s="104"/>
      <c r="AF2" s="103" t="s">
        <v>13</v>
      </c>
      <c r="AG2" s="103"/>
      <c r="AH2" s="103"/>
      <c r="AI2" s="103"/>
      <c r="AJ2" s="103"/>
      <c r="AK2" s="103"/>
      <c r="AT2" s="104" t="s">
        <v>14</v>
      </c>
      <c r="AU2" s="104"/>
      <c r="AV2" s="104"/>
      <c r="AW2" s="104"/>
      <c r="AX2" s="104"/>
      <c r="AY2" s="104"/>
    </row>
    <row r="3" ht="15"/>
    <row r="4" spans="1:47" ht="47.25" customHeight="1">
      <c r="A4" s="16">
        <v>1</v>
      </c>
      <c r="B4" s="108" t="str">
        <f>wiejskie!B7</f>
        <v>Liczba zbiorów bibliotecznych w przeliczeniu na 1000 mieszkańców</v>
      </c>
      <c r="C4" s="109"/>
      <c r="D4" s="110"/>
      <c r="P4" s="15">
        <v>11</v>
      </c>
      <c r="Q4" s="108" t="str">
        <f>wiejskie!B18</f>
        <v>Wypożyczenia w przeliczeniu na mieszkańca</v>
      </c>
      <c r="R4" s="109"/>
      <c r="S4" s="110"/>
      <c r="AD4" s="15">
        <v>22</v>
      </c>
      <c r="AE4" s="108" t="str">
        <f>wiejskie!B30</f>
        <v>Koszt w przeliczeniu na odwiedziny w bibliotece</v>
      </c>
      <c r="AF4" s="109"/>
      <c r="AG4" s="110"/>
      <c r="AR4" s="16">
        <v>25</v>
      </c>
      <c r="AS4" s="108" t="str">
        <f>wiejskie!B34</f>
        <v>Wydatki na zbiory elektroniczne jako procent wydatków na gromadzenie zbiorów</v>
      </c>
      <c r="AT4" s="109"/>
      <c r="AU4" s="110"/>
    </row>
    <row r="5" spans="1:47" s="13" customFormat="1" ht="42.75" customHeight="1">
      <c r="A5" s="17"/>
      <c r="B5" s="52"/>
      <c r="C5" s="23" t="str">
        <f>wiejskie!C4</f>
        <v>Biblioteki wiejskie</v>
      </c>
      <c r="D5" s="52" t="str">
        <f>wiejskie!H4</f>
        <v>biblioteka x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48"/>
      <c r="Q5" s="59"/>
      <c r="R5" s="50" t="str">
        <f>wiejskie!C4</f>
        <v>Biblioteki wiejskie</v>
      </c>
      <c r="S5" s="50" t="str">
        <f>wiejskie!H4</f>
        <v>biblioteka x</v>
      </c>
      <c r="T5" s="67"/>
      <c r="U5" s="67"/>
      <c r="V5" s="67"/>
      <c r="W5" s="67"/>
      <c r="X5" s="67"/>
      <c r="Y5" s="67"/>
      <c r="Z5" s="67"/>
      <c r="AA5" s="67"/>
      <c r="AB5" s="67"/>
      <c r="AC5" s="67"/>
      <c r="AD5" s="48"/>
      <c r="AE5" s="59"/>
      <c r="AF5" s="55" t="str">
        <f>wiejskie!C4</f>
        <v>Biblioteki wiejskie</v>
      </c>
      <c r="AG5" s="52" t="str">
        <f>wiejskie!H4</f>
        <v>biblioteka x</v>
      </c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17"/>
      <c r="AS5" s="20"/>
      <c r="AT5" s="23" t="str">
        <f>AF5</f>
        <v>Biblioteki wiejskie</v>
      </c>
      <c r="AU5" s="52" t="str">
        <f>AG5</f>
        <v>biblioteka x</v>
      </c>
    </row>
    <row r="6" spans="2:47" ht="15">
      <c r="B6" s="59">
        <f>wiejskie!H5</f>
        <v>2018</v>
      </c>
      <c r="C6" s="59">
        <f>wiejskie!C7</f>
        <v>3765</v>
      </c>
      <c r="D6" s="57">
        <f>wiejskie!H7</f>
        <v>0</v>
      </c>
      <c r="Q6" s="59">
        <f>B6</f>
        <v>2018</v>
      </c>
      <c r="R6" s="51">
        <f>wiejskie!C18</f>
        <v>1.8</v>
      </c>
      <c r="S6" s="51">
        <f>wiejskie!H18</f>
        <v>0</v>
      </c>
      <c r="AE6" s="59">
        <f>B6</f>
        <v>2018</v>
      </c>
      <c r="AF6" s="68">
        <f>wiejskie!C30</f>
        <v>24.7</v>
      </c>
      <c r="AG6" s="68">
        <f>wiejskie!H30</f>
        <v>0</v>
      </c>
      <c r="AS6" s="20">
        <f>B6</f>
        <v>2018</v>
      </c>
      <c r="AT6" s="68">
        <f>wiejskie!C34</f>
        <v>0</v>
      </c>
      <c r="AU6" s="68">
        <f>wiejskie!H34</f>
        <v>0</v>
      </c>
    </row>
    <row r="7" spans="2:47" ht="15">
      <c r="B7" s="59">
        <f>wiejskie!I5</f>
        <v>2019</v>
      </c>
      <c r="C7" s="59">
        <f>wiejskie!D7</f>
        <v>3763</v>
      </c>
      <c r="D7" s="57">
        <f>wiejskie!I7</f>
        <v>0</v>
      </c>
      <c r="Q7" s="59">
        <f>B7</f>
        <v>2019</v>
      </c>
      <c r="R7" s="51">
        <f>wiejskie!D18</f>
        <v>1.8</v>
      </c>
      <c r="S7" s="51">
        <f>wiejskie!I18</f>
        <v>0</v>
      </c>
      <c r="AE7" s="59">
        <f>B7</f>
        <v>2019</v>
      </c>
      <c r="AF7" s="68">
        <f>wiejskie!D30</f>
        <v>26.2</v>
      </c>
      <c r="AG7" s="68">
        <f>wiejskie!I30</f>
        <v>0</v>
      </c>
      <c r="AS7" s="20">
        <f>B7</f>
        <v>2019</v>
      </c>
      <c r="AT7" s="68">
        <f>wiejskie!D34</f>
        <v>0</v>
      </c>
      <c r="AU7" s="68">
        <f>wiejskie!I34</f>
        <v>0</v>
      </c>
    </row>
    <row r="8" spans="2:47" ht="15">
      <c r="B8" s="59">
        <f>wiejskie!J5</f>
        <v>2020</v>
      </c>
      <c r="C8" s="59">
        <f>wiejskie!E7</f>
        <v>3662</v>
      </c>
      <c r="D8" s="57">
        <f>wiejskie!J7</f>
        <v>0</v>
      </c>
      <c r="Q8" s="59">
        <f>B8</f>
        <v>2020</v>
      </c>
      <c r="R8" s="51">
        <f>wiejskie!E18</f>
        <v>1.4</v>
      </c>
      <c r="S8" s="51">
        <f>wiejskie!J18</f>
        <v>0</v>
      </c>
      <c r="AE8" s="59">
        <f>B8</f>
        <v>2020</v>
      </c>
      <c r="AF8" s="68">
        <f>wiejskie!E30</f>
        <v>44.4</v>
      </c>
      <c r="AG8" s="68">
        <f>wiejskie!J30</f>
        <v>0</v>
      </c>
      <c r="AS8" s="20">
        <f>B8</f>
        <v>2020</v>
      </c>
      <c r="AT8" s="68">
        <f>wiejskie!E34</f>
        <v>0</v>
      </c>
      <c r="AU8" s="68">
        <f>wiejskie!J34</f>
        <v>0</v>
      </c>
    </row>
    <row r="9" spans="2:47" ht="15">
      <c r="B9" s="59">
        <f>wiejskie!K5</f>
        <v>2021</v>
      </c>
      <c r="C9" s="59">
        <f>wiejskie!F7</f>
        <v>3704</v>
      </c>
      <c r="D9" s="57">
        <f>wiejskie!K7</f>
        <v>0</v>
      </c>
      <c r="Q9" s="59">
        <f>B9</f>
        <v>2021</v>
      </c>
      <c r="R9" s="51">
        <f>wiejskie!F18</f>
        <v>1.6</v>
      </c>
      <c r="S9" s="51">
        <f>wiejskie!K18</f>
        <v>0</v>
      </c>
      <c r="AE9" s="59">
        <f>B9</f>
        <v>2021</v>
      </c>
      <c r="AF9" s="68">
        <f>wiejskie!F30</f>
        <v>43.4</v>
      </c>
      <c r="AG9" s="68">
        <f>wiejskie!K30</f>
        <v>0</v>
      </c>
      <c r="AS9" s="20">
        <f>B9</f>
        <v>2021</v>
      </c>
      <c r="AT9" s="68">
        <f>wiejskie!F34</f>
        <v>0</v>
      </c>
      <c r="AU9" s="68">
        <f>wiejskie!K34</f>
        <v>0</v>
      </c>
    </row>
    <row r="10" spans="2:47" ht="15">
      <c r="B10" s="59">
        <f>wiejskie!L5</f>
        <v>2022</v>
      </c>
      <c r="C10" s="59">
        <f>wiejskie!G7</f>
        <v>3821</v>
      </c>
      <c r="D10" s="57">
        <f>wiejskie!L7</f>
        <v>0</v>
      </c>
      <c r="Q10" s="59">
        <f>B10</f>
        <v>2022</v>
      </c>
      <c r="R10" s="51">
        <f>wiejskie!G18</f>
        <v>1.7</v>
      </c>
      <c r="S10" s="51">
        <f>wiejskie!L18</f>
        <v>0</v>
      </c>
      <c r="AE10" s="59">
        <f>B10</f>
        <v>2022</v>
      </c>
      <c r="AF10" s="68">
        <f>wiejskie!G30</f>
        <v>41.5</v>
      </c>
      <c r="AG10" s="68">
        <f>wiejskie!L30</f>
        <v>0</v>
      </c>
      <c r="AS10" s="20">
        <f>B10</f>
        <v>2022</v>
      </c>
      <c r="AT10" s="68">
        <f>wiejskie!G34</f>
        <v>0</v>
      </c>
      <c r="AU10" s="68">
        <f>wiejskie!L34</f>
        <v>0</v>
      </c>
    </row>
    <row r="11" spans="2:47" ht="15">
      <c r="B11" s="89"/>
      <c r="C11" s="89"/>
      <c r="D11" s="80"/>
      <c r="Q11" s="89"/>
      <c r="R11" s="81"/>
      <c r="S11" s="81"/>
      <c r="AE11" s="89"/>
      <c r="AF11" s="82"/>
      <c r="AG11" s="82"/>
      <c r="AS11" s="79"/>
      <c r="AT11" s="82"/>
      <c r="AU11" s="82"/>
    </row>
    <row r="12" spans="2:47" ht="15">
      <c r="B12" s="89"/>
      <c r="C12" s="89"/>
      <c r="D12" s="80"/>
      <c r="Q12" s="89"/>
      <c r="R12" s="81"/>
      <c r="S12" s="81"/>
      <c r="AE12" s="89"/>
      <c r="AF12" s="82"/>
      <c r="AG12" s="82"/>
      <c r="AS12" s="79"/>
      <c r="AT12" s="82"/>
      <c r="AU12" s="82"/>
    </row>
    <row r="13" spans="2:47" ht="15">
      <c r="B13" s="89"/>
      <c r="C13" s="89"/>
      <c r="D13" s="80"/>
      <c r="Q13" s="89"/>
      <c r="R13" s="81"/>
      <c r="S13" s="81"/>
      <c r="AE13" s="89"/>
      <c r="AF13" s="82"/>
      <c r="AG13" s="82"/>
      <c r="AS13" s="79"/>
      <c r="AT13" s="82"/>
      <c r="AU13" s="82"/>
    </row>
    <row r="14" spans="2:47" ht="15">
      <c r="B14" s="89"/>
      <c r="C14" s="89"/>
      <c r="D14" s="80"/>
      <c r="Q14" s="89"/>
      <c r="R14" s="81"/>
      <c r="S14" s="81"/>
      <c r="AE14" s="89"/>
      <c r="AF14" s="82"/>
      <c r="AG14" s="82"/>
      <c r="AS14" s="79"/>
      <c r="AT14" s="82"/>
      <c r="AU14" s="82"/>
    </row>
    <row r="15" spans="2:47" ht="15">
      <c r="B15" s="89"/>
      <c r="C15" s="89"/>
      <c r="D15" s="80"/>
      <c r="Q15" s="89"/>
      <c r="R15" s="81"/>
      <c r="S15" s="81"/>
      <c r="AE15" s="89"/>
      <c r="AF15" s="82"/>
      <c r="AG15" s="82"/>
      <c r="AS15" s="79"/>
      <c r="AT15" s="82"/>
      <c r="AU15" s="82"/>
    </row>
    <row r="16" spans="2:47" ht="15">
      <c r="B16" s="89"/>
      <c r="C16" s="89"/>
      <c r="D16" s="80"/>
      <c r="Q16" s="89"/>
      <c r="R16" s="81"/>
      <c r="S16" s="81"/>
      <c r="AE16" s="89"/>
      <c r="AF16" s="82"/>
      <c r="AG16" s="82"/>
      <c r="AS16" s="79"/>
      <c r="AT16" s="82"/>
      <c r="AU16" s="82"/>
    </row>
    <row r="17" spans="2:47" ht="15">
      <c r="B17" s="89"/>
      <c r="C17" s="89"/>
      <c r="D17" s="80"/>
      <c r="Q17" s="89"/>
      <c r="R17" s="81"/>
      <c r="S17" s="81"/>
      <c r="AE17" s="89"/>
      <c r="AF17" s="82"/>
      <c r="AG17" s="82"/>
      <c r="AS17" s="79"/>
      <c r="AT17" s="82"/>
      <c r="AU17" s="82"/>
    </row>
    <row r="18" ht="15"/>
    <row r="19" ht="15"/>
    <row r="20" ht="15"/>
    <row r="21" ht="15"/>
    <row r="22" spans="1:47" ht="29.25" customHeight="1">
      <c r="A22" s="16">
        <v>2</v>
      </c>
      <c r="B22" s="108" t="str">
        <f>wiejskie!B8</f>
        <v>Liczba tytułów czasopism bieżących w przeliczeniu na 1000 mieszkańców</v>
      </c>
      <c r="C22" s="109"/>
      <c r="D22" s="110"/>
      <c r="P22" s="15">
        <v>12</v>
      </c>
      <c r="Q22" s="108" t="str">
        <f>wiejskie!B19</f>
        <v>Wykorzystanie zbiorów w bibliotece w przeliczeniu na mieszkańca</v>
      </c>
      <c r="R22" s="109"/>
      <c r="S22" s="110"/>
      <c r="AD22" s="15">
        <v>23</v>
      </c>
      <c r="AE22" s="108" t="str">
        <f>wiejskie!B31</f>
        <v>Stosunek wydatków na gromadzenie i obsługę zbiorów do kosztów personelu</v>
      </c>
      <c r="AF22" s="109"/>
      <c r="AG22" s="110"/>
      <c r="AS22" s="108" t="str">
        <f>wiejskie!B35</f>
        <v>Wydatki na zbiory biblioteczne w przeliczeniu na mieszkańca</v>
      </c>
      <c r="AT22" s="109"/>
      <c r="AU22" s="110"/>
    </row>
    <row r="23" spans="1:47" s="49" customFormat="1" ht="41.25" customHeight="1">
      <c r="A23" s="17"/>
      <c r="B23" s="77"/>
      <c r="C23" s="23" t="str">
        <f>wiejskie!C4</f>
        <v>Biblioteki wiejskie</v>
      </c>
      <c r="D23" s="52" t="str">
        <f>wiejskie!H4</f>
        <v>biblioteka x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48"/>
      <c r="Q23" s="52"/>
      <c r="R23" s="52" t="str">
        <f>wiejskie!C4</f>
        <v>Biblioteki wiejskie</v>
      </c>
      <c r="S23" s="52" t="str">
        <f>wiejskie!H4</f>
        <v>biblioteka x</v>
      </c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48"/>
      <c r="AE23" s="52"/>
      <c r="AF23" s="55" t="str">
        <f>AF5</f>
        <v>Biblioteki wiejskie</v>
      </c>
      <c r="AG23" s="52" t="str">
        <f>AG5</f>
        <v>biblioteka x</v>
      </c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17">
        <v>26</v>
      </c>
      <c r="AS23" s="19"/>
      <c r="AT23" s="23" t="str">
        <f>AT5</f>
        <v>Biblioteki wiejskie</v>
      </c>
      <c r="AU23" s="52" t="str">
        <f>AU5</f>
        <v>biblioteka x</v>
      </c>
    </row>
    <row r="24" spans="2:47" ht="15">
      <c r="B24" s="59">
        <f>B6</f>
        <v>2018</v>
      </c>
      <c r="C24" s="51">
        <f>wiejskie!C8</f>
        <v>1.27</v>
      </c>
      <c r="D24" s="51">
        <f>wiejskie!H8</f>
        <v>0</v>
      </c>
      <c r="Q24" s="59">
        <f>B6</f>
        <v>2018</v>
      </c>
      <c r="R24" s="53">
        <f>wiejskie!C19</f>
        <v>0.1</v>
      </c>
      <c r="S24" s="53">
        <f>wiejskie!H19</f>
        <v>0</v>
      </c>
      <c r="AE24" s="59">
        <f>B6</f>
        <v>2018</v>
      </c>
      <c r="AF24" s="69">
        <f>wiejskie!C31</f>
        <v>0.12</v>
      </c>
      <c r="AG24" s="69">
        <f>wiejskie!H31</f>
        <v>0</v>
      </c>
      <c r="AS24" s="20">
        <f>B6</f>
        <v>2018</v>
      </c>
      <c r="AT24" s="69">
        <f>wiejskie!C35</f>
        <v>2.43</v>
      </c>
      <c r="AU24" s="69">
        <f>wiejskie!H35</f>
        <v>0</v>
      </c>
    </row>
    <row r="25" spans="2:47" ht="15">
      <c r="B25" s="59">
        <f>B7</f>
        <v>2019</v>
      </c>
      <c r="C25" s="51">
        <f>wiejskie!D8</f>
        <v>1.29</v>
      </c>
      <c r="D25" s="51">
        <f>wiejskie!I8</f>
        <v>0</v>
      </c>
      <c r="Q25" s="59">
        <f>B7</f>
        <v>2019</v>
      </c>
      <c r="R25" s="53">
        <f>wiejskie!D19</f>
        <v>0.1</v>
      </c>
      <c r="S25" s="53">
        <f>wiejskie!I19</f>
        <v>0</v>
      </c>
      <c r="AE25" s="59">
        <f>B7</f>
        <v>2019</v>
      </c>
      <c r="AF25" s="69">
        <f>wiejskie!D31</f>
        <v>0.12</v>
      </c>
      <c r="AG25" s="69">
        <f>wiejskie!I31</f>
        <v>0</v>
      </c>
      <c r="AS25" s="20">
        <f>B7</f>
        <v>2019</v>
      </c>
      <c r="AT25" s="69">
        <f>wiejskie!D35</f>
        <v>2.62</v>
      </c>
      <c r="AU25" s="69">
        <f>wiejskie!I35</f>
        <v>0</v>
      </c>
    </row>
    <row r="26" spans="2:47" ht="15">
      <c r="B26" s="59">
        <f>B8</f>
        <v>2020</v>
      </c>
      <c r="C26" s="51">
        <f>wiejskie!E8</f>
        <v>1.08</v>
      </c>
      <c r="D26" s="51">
        <f>wiejskie!J8</f>
        <v>0</v>
      </c>
      <c r="Q26" s="59">
        <f>B8</f>
        <v>2020</v>
      </c>
      <c r="R26" s="53">
        <f>wiejskie!E19</f>
        <v>0</v>
      </c>
      <c r="S26" s="53">
        <f>wiejskie!J19</f>
        <v>0</v>
      </c>
      <c r="AE26" s="59">
        <f>B8</f>
        <v>2020</v>
      </c>
      <c r="AF26" s="52">
        <f>wiejskie!E31</f>
        <v>0.12</v>
      </c>
      <c r="AG26" s="69">
        <f>wiejskie!J31</f>
        <v>0</v>
      </c>
      <c r="AS26" s="20">
        <f>B8</f>
        <v>2020</v>
      </c>
      <c r="AT26" s="52">
        <f>wiejskie!E35</f>
        <v>2.74</v>
      </c>
      <c r="AU26" s="69">
        <f>wiejskie!J35</f>
        <v>0</v>
      </c>
    </row>
    <row r="27" spans="2:47" ht="15">
      <c r="B27" s="59">
        <f>B9</f>
        <v>2021</v>
      </c>
      <c r="C27" s="51">
        <f>wiejskie!F8</f>
        <v>0.71</v>
      </c>
      <c r="D27" s="51">
        <f>wiejskie!K8</f>
        <v>0</v>
      </c>
      <c r="Q27" s="59">
        <f>B9</f>
        <v>2021</v>
      </c>
      <c r="R27" s="53">
        <f>wiejskie!F19</f>
        <v>0</v>
      </c>
      <c r="S27" s="53">
        <f>wiejskie!K19</f>
        <v>0</v>
      </c>
      <c r="AE27" s="59">
        <f>B9</f>
        <v>2021</v>
      </c>
      <c r="AF27" s="52">
        <f>wiejskie!F31</f>
        <v>0.11</v>
      </c>
      <c r="AG27" s="69">
        <f>wiejskie!K31</f>
        <v>0</v>
      </c>
      <c r="AS27" s="20">
        <f>B9</f>
        <v>2021</v>
      </c>
      <c r="AT27" s="69">
        <f>wiejskie!F35</f>
        <v>2.66</v>
      </c>
      <c r="AU27" s="69">
        <f>wiejskie!K35</f>
        <v>0</v>
      </c>
    </row>
    <row r="28" spans="2:47" ht="15">
      <c r="B28" s="59">
        <f>B10</f>
        <v>2022</v>
      </c>
      <c r="C28" s="51">
        <f>wiejskie!G8</f>
        <v>0.59</v>
      </c>
      <c r="D28" s="51">
        <f>wiejskie!L8</f>
        <v>0</v>
      </c>
      <c r="Q28" s="59">
        <f>B10</f>
        <v>2022</v>
      </c>
      <c r="R28" s="53">
        <f>wiejskie!G19</f>
        <v>0</v>
      </c>
      <c r="S28" s="53">
        <f>wiejskie!L19</f>
        <v>0</v>
      </c>
      <c r="AE28" s="59">
        <f>B10</f>
        <v>2022</v>
      </c>
      <c r="AF28" s="52">
        <f>wiejskie!G31</f>
        <v>0.1</v>
      </c>
      <c r="AG28" s="69">
        <f>wiejskie!L31</f>
        <v>0</v>
      </c>
      <c r="AS28" s="20">
        <f>B10</f>
        <v>2022</v>
      </c>
      <c r="AT28" s="52">
        <f>wiejskie!G35</f>
        <v>2.87</v>
      </c>
      <c r="AU28" s="69">
        <f>wiejskie!L35</f>
        <v>0</v>
      </c>
    </row>
    <row r="29" spans="2:47" ht="15">
      <c r="B29" s="89"/>
      <c r="C29" s="81"/>
      <c r="D29" s="81"/>
      <c r="Q29" s="89"/>
      <c r="R29" s="83"/>
      <c r="S29" s="83"/>
      <c r="AE29" s="89"/>
      <c r="AF29" s="84"/>
      <c r="AG29" s="85"/>
      <c r="AS29" s="79"/>
      <c r="AT29" s="84"/>
      <c r="AU29" s="85"/>
    </row>
    <row r="30" spans="2:47" ht="15">
      <c r="B30" s="89"/>
      <c r="C30" s="81"/>
      <c r="D30" s="81"/>
      <c r="Q30" s="89"/>
      <c r="R30" s="83"/>
      <c r="S30" s="83"/>
      <c r="AE30" s="89"/>
      <c r="AF30" s="84"/>
      <c r="AG30" s="85"/>
      <c r="AS30" s="79"/>
      <c r="AT30" s="84"/>
      <c r="AU30" s="85"/>
    </row>
    <row r="31" spans="2:47" ht="15">
      <c r="B31" s="89"/>
      <c r="C31" s="81"/>
      <c r="D31" s="81"/>
      <c r="Q31" s="89"/>
      <c r="R31" s="83"/>
      <c r="S31" s="83"/>
      <c r="AE31" s="89"/>
      <c r="AF31" s="84"/>
      <c r="AG31" s="85"/>
      <c r="AS31" s="79"/>
      <c r="AT31" s="84"/>
      <c r="AU31" s="85"/>
    </row>
    <row r="32" spans="2:47" ht="15">
      <c r="B32" s="89"/>
      <c r="C32" s="81"/>
      <c r="D32" s="81"/>
      <c r="Q32" s="89"/>
      <c r="R32" s="83"/>
      <c r="S32" s="83"/>
      <c r="AE32" s="89"/>
      <c r="AF32" s="84"/>
      <c r="AG32" s="85"/>
      <c r="AS32" s="79"/>
      <c r="AT32" s="84"/>
      <c r="AU32" s="85"/>
    </row>
    <row r="33" spans="2:47" ht="15">
      <c r="B33" s="89"/>
      <c r="C33" s="81"/>
      <c r="D33" s="81"/>
      <c r="Q33" s="89"/>
      <c r="R33" s="83"/>
      <c r="S33" s="83"/>
      <c r="AE33" s="89"/>
      <c r="AF33" s="84"/>
      <c r="AG33" s="85"/>
      <c r="AS33" s="79"/>
      <c r="AT33" s="84"/>
      <c r="AU33" s="85"/>
    </row>
    <row r="34" spans="2:47" ht="15">
      <c r="B34" s="89"/>
      <c r="C34" s="81"/>
      <c r="D34" s="81"/>
      <c r="Q34" s="89"/>
      <c r="R34" s="83"/>
      <c r="S34" s="83"/>
      <c r="AE34" s="89"/>
      <c r="AF34" s="84"/>
      <c r="AG34" s="85"/>
      <c r="AS34" s="79"/>
      <c r="AT34" s="84"/>
      <c r="AU34" s="85"/>
    </row>
    <row r="35" spans="2:47" ht="15">
      <c r="B35" s="89"/>
      <c r="C35" s="81"/>
      <c r="D35" s="81"/>
      <c r="Q35" s="89"/>
      <c r="R35" s="83"/>
      <c r="S35" s="83"/>
      <c r="AE35" s="89"/>
      <c r="AF35" s="84"/>
      <c r="AG35" s="85"/>
      <c r="AS35" s="79"/>
      <c r="AT35" s="84"/>
      <c r="AU35" s="85"/>
    </row>
    <row r="36" ht="15"/>
    <row r="37" ht="15"/>
    <row r="38" ht="15"/>
    <row r="39" ht="15"/>
    <row r="40" spans="1:47" ht="30.75" customHeight="1">
      <c r="A40" s="16">
        <v>3</v>
      </c>
      <c r="B40" s="108" t="str">
        <f>wiejskie!B9</f>
        <v>Liczba zakupionych książek w przeliczeniu na 1000 mieszkańców</v>
      </c>
      <c r="C40" s="109"/>
      <c r="D40" s="110"/>
      <c r="P40" s="15">
        <v>13</v>
      </c>
      <c r="Q40" s="108" t="str">
        <f>wiejskie!B20</f>
        <v>Aktywność wykorzystania zbiorów (obrót)</v>
      </c>
      <c r="R40" s="109"/>
      <c r="S40" s="110"/>
      <c r="AD40" s="15">
        <v>24</v>
      </c>
      <c r="AE40" s="108" t="str">
        <f>wiejskie!B32</f>
        <v>Wydatki biblioteki w przeliczeniu na użytkownika</v>
      </c>
      <c r="AF40" s="109"/>
      <c r="AG40" s="110"/>
      <c r="AR40" s="16">
        <v>27</v>
      </c>
      <c r="AS40" s="108" t="str">
        <f>wiejskie!B36</f>
        <v>Liczba godzin udziału w szkoleniach zawodowych w przeliczeniu na pracownika biblioteki</v>
      </c>
      <c r="AT40" s="109"/>
      <c r="AU40" s="110"/>
    </row>
    <row r="41" spans="1:47" s="49" customFormat="1" ht="57.75" customHeight="1">
      <c r="A41" s="17"/>
      <c r="B41" s="77"/>
      <c r="C41" s="23" t="str">
        <f>wiejskie!C4</f>
        <v>Biblioteki wiejskie</v>
      </c>
      <c r="D41" s="52" t="str">
        <f>wiejskie!H4</f>
        <v>biblioteka x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48"/>
      <c r="Q41" s="52"/>
      <c r="R41" s="23" t="str">
        <f>wiejskie!C4</f>
        <v>Biblioteki wiejskie</v>
      </c>
      <c r="S41" s="52" t="str">
        <f>wiejskie!H4</f>
        <v>biblioteka x</v>
      </c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48"/>
      <c r="AE41" s="52"/>
      <c r="AF41" s="55" t="str">
        <f>AF23</f>
        <v>Biblioteki wiejskie</v>
      </c>
      <c r="AG41" s="52" t="str">
        <f>AG23</f>
        <v>biblioteka x</v>
      </c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17"/>
      <c r="AS41" s="19"/>
      <c r="AT41" s="23" t="str">
        <f>AT23</f>
        <v>Biblioteki wiejskie</v>
      </c>
      <c r="AU41" s="52" t="str">
        <f>AU23</f>
        <v>biblioteka x</v>
      </c>
    </row>
    <row r="42" spans="2:47" ht="15">
      <c r="B42" s="59">
        <f>B6</f>
        <v>2018</v>
      </c>
      <c r="C42" s="51">
        <f>wiejskie!C9</f>
        <v>102</v>
      </c>
      <c r="D42" s="51">
        <f>wiejskie!H9</f>
        <v>0</v>
      </c>
      <c r="Q42" s="59">
        <f>B6</f>
        <v>2018</v>
      </c>
      <c r="R42" s="53">
        <f>wiejskie!C20</f>
        <v>0.5</v>
      </c>
      <c r="S42" s="53">
        <f>wiejskie!H20</f>
        <v>0</v>
      </c>
      <c r="AE42" s="59">
        <f>B6</f>
        <v>2018</v>
      </c>
      <c r="AF42" s="68">
        <f>wiejskie!C32</f>
        <v>270.1</v>
      </c>
      <c r="AG42" s="68">
        <f>wiejskie!H32</f>
        <v>0</v>
      </c>
      <c r="AS42" s="20">
        <f>B6</f>
        <v>2018</v>
      </c>
      <c r="AT42" s="70">
        <f>wiejskie!C36</f>
        <v>7</v>
      </c>
      <c r="AU42" s="70">
        <f>wiejskie!H36</f>
        <v>0</v>
      </c>
    </row>
    <row r="43" spans="2:47" ht="15">
      <c r="B43" s="59">
        <f>B7</f>
        <v>2019</v>
      </c>
      <c r="C43" s="51">
        <f>wiejskie!D9</f>
        <v>108.7</v>
      </c>
      <c r="D43" s="51">
        <f>wiejskie!I9</f>
        <v>0</v>
      </c>
      <c r="Q43" s="59">
        <f>B7</f>
        <v>2019</v>
      </c>
      <c r="R43" s="53">
        <f>wiejskie!D20</f>
        <v>0.6</v>
      </c>
      <c r="S43" s="53">
        <f>wiejskie!I20</f>
        <v>0</v>
      </c>
      <c r="AE43" s="59">
        <f>B7</f>
        <v>2019</v>
      </c>
      <c r="AF43" s="68">
        <f>wiejskie!D32</f>
        <v>290.5</v>
      </c>
      <c r="AG43" s="68">
        <f>wiejskie!I32</f>
        <v>0</v>
      </c>
      <c r="AS43" s="20">
        <f>B7</f>
        <v>2019</v>
      </c>
      <c r="AT43" s="70">
        <f>wiejskie!D36</f>
        <v>7</v>
      </c>
      <c r="AU43" s="70">
        <f>wiejskie!I36</f>
        <v>0</v>
      </c>
    </row>
    <row r="44" spans="2:47" ht="15">
      <c r="B44" s="59">
        <f>B8</f>
        <v>2020</v>
      </c>
      <c r="C44" s="51">
        <f>wiejskie!E9</f>
        <v>113.7</v>
      </c>
      <c r="D44" s="51">
        <f>wiejskie!J9</f>
        <v>0</v>
      </c>
      <c r="Q44" s="59">
        <f>B8</f>
        <v>2020</v>
      </c>
      <c r="R44" s="59">
        <f>wiejskie!E20</f>
        <v>0.4</v>
      </c>
      <c r="S44" s="51">
        <f>wiejskie!J20</f>
        <v>0</v>
      </c>
      <c r="AE44" s="59">
        <f>B8</f>
        <v>2020</v>
      </c>
      <c r="AF44" s="68">
        <f>wiejskie!E32</f>
        <v>348.7</v>
      </c>
      <c r="AG44" s="68">
        <f>wiejskie!J32</f>
        <v>0</v>
      </c>
      <c r="AS44" s="20">
        <f>B8</f>
        <v>2020</v>
      </c>
      <c r="AT44" s="70">
        <f>wiejskie!E36</f>
        <v>4</v>
      </c>
      <c r="AU44" s="70">
        <f>wiejskie!J36</f>
        <v>0</v>
      </c>
    </row>
    <row r="45" spans="2:47" ht="15">
      <c r="B45" s="59">
        <f>B9</f>
        <v>2021</v>
      </c>
      <c r="C45" s="51">
        <f>wiejskie!F9</f>
        <v>110.6</v>
      </c>
      <c r="D45" s="51">
        <f>wiejskie!K9</f>
        <v>0</v>
      </c>
      <c r="Q45" s="59">
        <f>B9</f>
        <v>2021</v>
      </c>
      <c r="R45" s="59">
        <f>wiejskie!F20</f>
        <v>0.5</v>
      </c>
      <c r="S45" s="51">
        <f>wiejskie!K20</f>
        <v>0</v>
      </c>
      <c r="AE45" s="59">
        <f>B9</f>
        <v>2021</v>
      </c>
      <c r="AF45" s="68">
        <f>wiejskie!F32</f>
        <v>371.7</v>
      </c>
      <c r="AG45" s="68">
        <f>wiejskie!K32</f>
        <v>0</v>
      </c>
      <c r="AS45" s="20">
        <f>B9</f>
        <v>2021</v>
      </c>
      <c r="AT45" s="70">
        <f>wiejskie!F36</f>
        <v>8</v>
      </c>
      <c r="AU45" s="70">
        <f>wiejskie!K36</f>
        <v>0</v>
      </c>
    </row>
    <row r="46" spans="2:47" ht="15">
      <c r="B46" s="59">
        <f>B10</f>
        <v>2022</v>
      </c>
      <c r="C46" s="51">
        <f>wiejskie!G9</f>
        <v>108.6</v>
      </c>
      <c r="D46" s="51">
        <f>wiejskie!L9</f>
        <v>0</v>
      </c>
      <c r="Q46" s="59">
        <f>B10</f>
        <v>2022</v>
      </c>
      <c r="R46" s="59">
        <f>wiejskie!G20</f>
        <v>0.5</v>
      </c>
      <c r="S46" s="51">
        <f>wiejskie!L20</f>
        <v>0</v>
      </c>
      <c r="AE46" s="59">
        <f>B10</f>
        <v>2022</v>
      </c>
      <c r="AF46" s="68">
        <f>wiejskie!G32</f>
        <v>404.5</v>
      </c>
      <c r="AG46" s="68">
        <f>wiejskie!L32</f>
        <v>0</v>
      </c>
      <c r="AS46" s="20">
        <f>B10</f>
        <v>2022</v>
      </c>
      <c r="AT46" s="70">
        <f>wiejskie!G36</f>
        <v>8</v>
      </c>
      <c r="AU46" s="70">
        <f>wiejskie!L36</f>
        <v>0</v>
      </c>
    </row>
    <row r="47" spans="2:47" ht="15">
      <c r="B47" s="89"/>
      <c r="C47" s="81"/>
      <c r="D47" s="81"/>
      <c r="Q47" s="89"/>
      <c r="R47" s="89"/>
      <c r="S47" s="81"/>
      <c r="AE47" s="89"/>
      <c r="AF47" s="82"/>
      <c r="AG47" s="82"/>
      <c r="AS47" s="79"/>
      <c r="AT47" s="86"/>
      <c r="AU47" s="86"/>
    </row>
    <row r="48" spans="2:47" ht="15">
      <c r="B48" s="89"/>
      <c r="C48" s="81"/>
      <c r="D48" s="81"/>
      <c r="Q48" s="89"/>
      <c r="R48" s="89"/>
      <c r="S48" s="81"/>
      <c r="AE48" s="89"/>
      <c r="AF48" s="82"/>
      <c r="AG48" s="82"/>
      <c r="AS48" s="79"/>
      <c r="AT48" s="86"/>
      <c r="AU48" s="86"/>
    </row>
    <row r="49" spans="2:47" ht="15">
      <c r="B49" s="89"/>
      <c r="C49" s="81"/>
      <c r="D49" s="81"/>
      <c r="Q49" s="89"/>
      <c r="R49" s="89"/>
      <c r="S49" s="81"/>
      <c r="AE49" s="89"/>
      <c r="AF49" s="82"/>
      <c r="AG49" s="82"/>
      <c r="AS49" s="79"/>
      <c r="AT49" s="86"/>
      <c r="AU49" s="86"/>
    </row>
    <row r="50" spans="2:47" ht="15">
      <c r="B50" s="89"/>
      <c r="C50" s="81"/>
      <c r="D50" s="81"/>
      <c r="Q50" s="89"/>
      <c r="R50" s="89"/>
      <c r="S50" s="81"/>
      <c r="AE50" s="89"/>
      <c r="AF50" s="82"/>
      <c r="AG50" s="82"/>
      <c r="AS50" s="79"/>
      <c r="AT50" s="86"/>
      <c r="AU50" s="86"/>
    </row>
    <row r="51" spans="2:47" ht="15">
      <c r="B51" s="89"/>
      <c r="C51" s="81"/>
      <c r="D51" s="81"/>
      <c r="Q51" s="89"/>
      <c r="R51" s="89"/>
      <c r="S51" s="81"/>
      <c r="AE51" s="89"/>
      <c r="AF51" s="82"/>
      <c r="AG51" s="82"/>
      <c r="AS51" s="79"/>
      <c r="AT51" s="86"/>
      <c r="AU51" s="86"/>
    </row>
    <row r="52" spans="2:47" ht="15">
      <c r="B52" s="89"/>
      <c r="C52" s="81"/>
      <c r="D52" s="81"/>
      <c r="Q52" s="89"/>
      <c r="R52" s="89"/>
      <c r="S52" s="81"/>
      <c r="AE52" s="89"/>
      <c r="AF52" s="82"/>
      <c r="AG52" s="82"/>
      <c r="AS52" s="79"/>
      <c r="AT52" s="86"/>
      <c r="AU52" s="86"/>
    </row>
    <row r="53" ht="15"/>
    <row r="54" ht="15"/>
    <row r="55" ht="15"/>
    <row r="56" ht="15"/>
    <row r="57" spans="1:47" s="49" customFormat="1" ht="27.75" customHeight="1">
      <c r="A57" s="17">
        <v>4</v>
      </c>
      <c r="B57" s="116" t="str">
        <f>wiejskie!B10</f>
        <v>Liczba nabytków w stosunku do liczby zbiorów bibliotecznych w %</v>
      </c>
      <c r="C57" s="109"/>
      <c r="D57" s="110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48">
        <v>14</v>
      </c>
      <c r="Q57" s="108" t="str">
        <f>wiejskie!B21</f>
        <v>Liczba pobranych dokumentów z zasobów elektronicznych w przeliczeniu na mieszkańca*</v>
      </c>
      <c r="R57" s="109"/>
      <c r="S57" s="110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48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17">
        <v>28</v>
      </c>
      <c r="AS57" s="108" t="str">
        <f>wiejskie!B37</f>
        <v>Wykwalifikowani pracownicy biblioteki jako procent wszystkich pracowników</v>
      </c>
      <c r="AT57" s="109"/>
      <c r="AU57" s="110"/>
    </row>
    <row r="58" spans="1:47" s="49" customFormat="1" ht="43.5" customHeight="1">
      <c r="A58" s="17"/>
      <c r="B58" s="52"/>
      <c r="C58" s="23" t="str">
        <f>wiejskie!C4</f>
        <v>Biblioteki wiejskie</v>
      </c>
      <c r="D58" s="52" t="str">
        <f>wiejskie!H4</f>
        <v>biblioteka x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48"/>
      <c r="Q58" s="52"/>
      <c r="R58" s="23" t="str">
        <f>R41</f>
        <v>Biblioteki wiejskie</v>
      </c>
      <c r="S58" s="52" t="str">
        <f>S41</f>
        <v>biblioteka x</v>
      </c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48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17"/>
      <c r="AS58" s="19"/>
      <c r="AT58" s="52" t="str">
        <f>AT41</f>
        <v>Biblioteki wiejskie</v>
      </c>
      <c r="AU58" s="52" t="str">
        <f>AU41</f>
        <v>biblioteka x</v>
      </c>
    </row>
    <row r="59" spans="2:47" ht="15">
      <c r="B59" s="59">
        <f>B6</f>
        <v>2018</v>
      </c>
      <c r="C59" s="51">
        <f>wiejskie!C10</f>
        <v>3.1</v>
      </c>
      <c r="D59" s="51">
        <f>wiejskie!H10</f>
        <v>0</v>
      </c>
      <c r="Q59" s="59">
        <f>B6</f>
        <v>2018</v>
      </c>
      <c r="R59" s="54">
        <f>wiejskie!C21</f>
        <v>0</v>
      </c>
      <c r="S59" s="54">
        <f>wiejskie!H21</f>
        <v>0</v>
      </c>
      <c r="AS59" s="20">
        <f>B6</f>
        <v>2018</v>
      </c>
      <c r="AT59" s="68">
        <f>wiejskie!C37</f>
        <v>80</v>
      </c>
      <c r="AU59" s="68">
        <f>wiejskie!H37</f>
        <v>0</v>
      </c>
    </row>
    <row r="60" spans="2:47" ht="15">
      <c r="B60" s="59">
        <f>B7</f>
        <v>2019</v>
      </c>
      <c r="C60" s="51">
        <f>wiejskie!D10</f>
        <v>3.36</v>
      </c>
      <c r="D60" s="51">
        <f>wiejskie!I10</f>
        <v>0</v>
      </c>
      <c r="Q60" s="59">
        <f>B7</f>
        <v>2019</v>
      </c>
      <c r="R60" s="54">
        <f>wiejskie!D21</f>
        <v>0</v>
      </c>
      <c r="S60" s="54">
        <f>wiejskie!I21</f>
        <v>0</v>
      </c>
      <c r="AS60" s="20">
        <f>B7</f>
        <v>2019</v>
      </c>
      <c r="AT60" s="68">
        <f>wiejskie!D37</f>
        <v>80</v>
      </c>
      <c r="AU60" s="68">
        <f>wiejskie!I37</f>
        <v>0</v>
      </c>
    </row>
    <row r="61" spans="2:47" ht="15">
      <c r="B61" s="59">
        <f>B8</f>
        <v>2020</v>
      </c>
      <c r="C61" s="51">
        <f>wiejskie!E10</f>
        <v>3.51</v>
      </c>
      <c r="D61" s="51">
        <f>wiejskie!J10</f>
        <v>0</v>
      </c>
      <c r="Q61" s="59">
        <f>B8</f>
        <v>2020</v>
      </c>
      <c r="R61" s="54">
        <f>wiejskie!E21</f>
        <v>0</v>
      </c>
      <c r="S61" s="54">
        <f>wiejskie!J21</f>
        <v>0</v>
      </c>
      <c r="AS61" s="20">
        <f>B8</f>
        <v>2020</v>
      </c>
      <c r="AT61" s="68">
        <f>wiejskie!E37</f>
        <v>80</v>
      </c>
      <c r="AU61" s="68">
        <f>wiejskie!J37</f>
        <v>0</v>
      </c>
    </row>
    <row r="62" spans="2:47" ht="15">
      <c r="B62" s="59">
        <f>B9</f>
        <v>2021</v>
      </c>
      <c r="C62" s="51">
        <f>wiejskie!F10</f>
        <v>3.48</v>
      </c>
      <c r="D62" s="51">
        <f>wiejskie!K10</f>
        <v>0</v>
      </c>
      <c r="Q62" s="59">
        <f>B9</f>
        <v>2021</v>
      </c>
      <c r="R62" s="54">
        <f>wiejskie!F21</f>
        <v>0</v>
      </c>
      <c r="S62" s="54">
        <f>wiejskie!K21</f>
        <v>0</v>
      </c>
      <c r="AS62" s="20">
        <f>B9</f>
        <v>2021</v>
      </c>
      <c r="AT62" s="68">
        <f>wiejskie!F37</f>
        <v>77.8</v>
      </c>
      <c r="AU62" s="68">
        <f>wiejskie!K37</f>
        <v>0</v>
      </c>
    </row>
    <row r="63" spans="2:47" ht="15">
      <c r="B63" s="59">
        <f>B10</f>
        <v>2022</v>
      </c>
      <c r="C63" s="51">
        <f>wiejskie!G10</f>
        <v>3.4</v>
      </c>
      <c r="D63" s="51">
        <f>wiejskie!L10</f>
        <v>0</v>
      </c>
      <c r="Q63" s="59">
        <f>B10</f>
        <v>2022</v>
      </c>
      <c r="R63" s="53">
        <f>wiejskie!G21</f>
        <v>0</v>
      </c>
      <c r="S63" s="53">
        <v>0.9</v>
      </c>
      <c r="AS63" s="20">
        <f>B10</f>
        <v>2022</v>
      </c>
      <c r="AT63" s="68">
        <f>wiejskie!G37</f>
        <v>75</v>
      </c>
      <c r="AU63" s="68">
        <f>wiejskie!L37</f>
        <v>0</v>
      </c>
    </row>
    <row r="64" spans="2:47" ht="15">
      <c r="B64" s="89"/>
      <c r="C64" s="81"/>
      <c r="D64" s="81"/>
      <c r="Q64" s="89"/>
      <c r="R64" s="83"/>
      <c r="S64" s="83"/>
      <c r="AS64" s="79"/>
      <c r="AT64" s="82"/>
      <c r="AU64" s="82"/>
    </row>
    <row r="65" spans="2:47" ht="15">
      <c r="B65" s="89"/>
      <c r="C65" s="81"/>
      <c r="D65" s="81"/>
      <c r="Q65" s="89"/>
      <c r="R65" s="83"/>
      <c r="S65" s="83"/>
      <c r="AS65" s="79"/>
      <c r="AT65" s="82"/>
      <c r="AU65" s="82"/>
    </row>
    <row r="66" spans="2:47" ht="15">
      <c r="B66" s="89"/>
      <c r="C66" s="81"/>
      <c r="D66" s="81"/>
      <c r="Q66" s="89"/>
      <c r="R66" s="83"/>
      <c r="S66" s="83"/>
      <c r="AS66" s="79"/>
      <c r="AT66" s="82"/>
      <c r="AU66" s="82"/>
    </row>
    <row r="67" spans="2:47" ht="15">
      <c r="B67" s="89"/>
      <c r="C67" s="81"/>
      <c r="D67" s="81"/>
      <c r="Q67" s="89"/>
      <c r="R67" s="83"/>
      <c r="S67" s="83"/>
      <c r="AS67" s="79"/>
      <c r="AT67" s="82"/>
      <c r="AU67" s="82"/>
    </row>
    <row r="68" spans="2:47" ht="15">
      <c r="B68" s="89"/>
      <c r="C68" s="81"/>
      <c r="D68" s="81"/>
      <c r="Q68" s="89"/>
      <c r="R68" s="83"/>
      <c r="S68" s="83"/>
      <c r="AS68" s="79"/>
      <c r="AT68" s="82"/>
      <c r="AU68" s="82"/>
    </row>
    <row r="69" spans="2:47" ht="15">
      <c r="B69" s="89"/>
      <c r="C69" s="81"/>
      <c r="D69" s="81"/>
      <c r="Q69" s="89"/>
      <c r="R69" s="83"/>
      <c r="S69" s="83"/>
      <c r="AS69" s="79"/>
      <c r="AT69" s="82"/>
      <c r="AU69" s="82"/>
    </row>
    <row r="70" spans="2:47" ht="15">
      <c r="B70" s="89"/>
      <c r="C70" s="81"/>
      <c r="D70" s="81"/>
      <c r="Q70" s="89"/>
      <c r="R70" s="83"/>
      <c r="S70" s="83"/>
      <c r="AS70" s="79"/>
      <c r="AT70" s="82"/>
      <c r="AU70" s="82"/>
    </row>
    <row r="71" spans="2:47" ht="15">
      <c r="B71" s="89"/>
      <c r="C71" s="81"/>
      <c r="D71" s="81"/>
      <c r="Q71" s="89"/>
      <c r="R71" s="83"/>
      <c r="S71" s="83"/>
      <c r="AS71" s="79"/>
      <c r="AT71" s="82"/>
      <c r="AU71" s="82"/>
    </row>
    <row r="72" ht="15"/>
    <row r="73" ht="15"/>
    <row r="74" ht="15"/>
    <row r="75" ht="15"/>
    <row r="76" spans="1:47" s="49" customFormat="1" ht="38.25" customHeight="1">
      <c r="A76" s="17">
        <v>5</v>
      </c>
      <c r="B76" s="108" t="str">
        <f>wiejskie!B11</f>
        <v>Liczba ubytków w stosunku do liczby zbiorów bibliotecznych w %</v>
      </c>
      <c r="C76" s="109"/>
      <c r="D76" s="110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48">
        <v>15</v>
      </c>
      <c r="Q76" s="108" t="str">
        <f>wiejskie!B22</f>
        <v>Odwiedziny fizyczne w bibliotece w przeliczeniu na mieszkańca</v>
      </c>
      <c r="R76" s="109"/>
      <c r="S76" s="110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48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17">
        <v>29</v>
      </c>
      <c r="AS76" s="108" t="str">
        <f>wiejskie!B38</f>
        <v>Procent budżetu organizatora przeznaczony na bibliotekę</v>
      </c>
      <c r="AT76" s="109"/>
      <c r="AU76" s="110"/>
    </row>
    <row r="77" spans="1:47" s="49" customFormat="1" ht="53.25" customHeight="1">
      <c r="A77" s="17"/>
      <c r="B77" s="52"/>
      <c r="C77" s="23" t="str">
        <f>wiejskie!C4</f>
        <v>Biblioteki wiejskie</v>
      </c>
      <c r="D77" s="52" t="str">
        <f>wiejskie!H4</f>
        <v>biblioteka x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48"/>
      <c r="Q77" s="52"/>
      <c r="R77" s="50" t="str">
        <f>R58</f>
        <v>Biblioteki wiejskie</v>
      </c>
      <c r="S77" s="55" t="str">
        <f>S58</f>
        <v>biblioteka x</v>
      </c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48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17"/>
      <c r="AS77" s="19"/>
      <c r="AT77" s="23" t="str">
        <f>AT58</f>
        <v>Biblioteki wiejskie</v>
      </c>
      <c r="AU77" s="52" t="str">
        <f>AU58</f>
        <v>biblioteka x</v>
      </c>
    </row>
    <row r="78" spans="2:47" ht="15">
      <c r="B78" s="59">
        <f>B6</f>
        <v>2018</v>
      </c>
      <c r="C78" s="51">
        <f>wiejskie!C11</f>
        <v>2.21</v>
      </c>
      <c r="D78" s="51">
        <f>wiejskie!H11</f>
        <v>0</v>
      </c>
      <c r="Q78" s="59">
        <f>B6</f>
        <v>2018</v>
      </c>
      <c r="R78" s="53">
        <f>wiejskie!C22</f>
        <v>1.3</v>
      </c>
      <c r="S78" s="53">
        <f>wiejskie!H22</f>
        <v>0</v>
      </c>
      <c r="AS78" s="20">
        <f>B6</f>
        <v>2018</v>
      </c>
      <c r="AT78" s="68">
        <f>wiejskie!C38</f>
        <v>0.6</v>
      </c>
      <c r="AU78" s="68">
        <f>wiejskie!H38</f>
        <v>0</v>
      </c>
    </row>
    <row r="79" spans="2:47" ht="15">
      <c r="B79" s="59">
        <f>B7</f>
        <v>2019</v>
      </c>
      <c r="C79" s="51">
        <f>wiejskie!D11</f>
        <v>2.26</v>
      </c>
      <c r="D79" s="51">
        <f>wiejskie!I11</f>
        <v>0</v>
      </c>
      <c r="Q79" s="59">
        <f>B7</f>
        <v>2019</v>
      </c>
      <c r="R79" s="53">
        <f>wiejskie!D22</f>
        <v>1.3</v>
      </c>
      <c r="S79" s="53">
        <f>wiejskie!I22</f>
        <v>0</v>
      </c>
      <c r="AS79" s="20">
        <f>B7</f>
        <v>2019</v>
      </c>
      <c r="AT79" s="68">
        <f>wiejskie!D38</f>
        <v>0.6</v>
      </c>
      <c r="AU79" s="68">
        <f>wiejskie!I38</f>
        <v>0</v>
      </c>
    </row>
    <row r="80" spans="2:47" ht="15">
      <c r="B80" s="59">
        <f>B8</f>
        <v>2020</v>
      </c>
      <c r="C80" s="59">
        <f>wiejskie!E11</f>
        <v>3.03</v>
      </c>
      <c r="D80" s="51">
        <f>wiejskie!J11</f>
        <v>0</v>
      </c>
      <c r="Q80" s="59">
        <f>B8</f>
        <v>2020</v>
      </c>
      <c r="R80" s="53">
        <f>wiejskie!E22</f>
        <v>0.8</v>
      </c>
      <c r="S80" s="53">
        <f>wiejskie!J22</f>
        <v>0</v>
      </c>
      <c r="AS80" s="20">
        <f>B8</f>
        <v>2020</v>
      </c>
      <c r="AT80" s="68">
        <f>wiejskie!E38</f>
        <v>0.6</v>
      </c>
      <c r="AU80" s="68">
        <f>wiejskie!J38</f>
        <v>0</v>
      </c>
    </row>
    <row r="81" spans="2:47" ht="15">
      <c r="B81" s="59">
        <f>B9</f>
        <v>2021</v>
      </c>
      <c r="C81" s="59">
        <f>wiejskie!F11</f>
        <v>1.85</v>
      </c>
      <c r="D81" s="51">
        <f>wiejskie!K11</f>
        <v>0</v>
      </c>
      <c r="Q81" s="59">
        <f>B9</f>
        <v>2021</v>
      </c>
      <c r="R81" s="53">
        <f>wiejskie!F22</f>
        <v>0.8</v>
      </c>
      <c r="S81" s="53">
        <f>wiejskie!K22</f>
        <v>0</v>
      </c>
      <c r="AS81" s="20">
        <f>B9</f>
        <v>2021</v>
      </c>
      <c r="AT81" s="68">
        <f>wiejskie!F38</f>
        <v>0.6</v>
      </c>
      <c r="AU81" s="68">
        <f>wiejskie!K38</f>
        <v>0</v>
      </c>
    </row>
    <row r="82" spans="2:47" ht="15">
      <c r="B82" s="59">
        <f>B10</f>
        <v>2022</v>
      </c>
      <c r="C82" s="59">
        <f>wiejskie!G11</f>
        <v>1.48</v>
      </c>
      <c r="D82" s="51">
        <f>wiejskie!L11</f>
        <v>0</v>
      </c>
      <c r="Q82" s="59">
        <f>B10</f>
        <v>2022</v>
      </c>
      <c r="R82" s="53">
        <f>wiejskie!G22</f>
        <v>1</v>
      </c>
      <c r="S82" s="53">
        <f>wiejskie!L22</f>
        <v>0</v>
      </c>
      <c r="AS82" s="20">
        <f>B10</f>
        <v>2022</v>
      </c>
      <c r="AT82" s="68">
        <f>wiejskie!G38</f>
        <v>0.5</v>
      </c>
      <c r="AU82" s="68">
        <f>wiejskie!L38</f>
        <v>0</v>
      </c>
    </row>
    <row r="83" spans="2:47" ht="15">
      <c r="B83" s="89"/>
      <c r="C83" s="89"/>
      <c r="D83" s="81"/>
      <c r="Q83" s="89"/>
      <c r="R83" s="83"/>
      <c r="S83" s="83"/>
      <c r="AS83" s="79"/>
      <c r="AT83" s="82"/>
      <c r="AU83" s="82"/>
    </row>
    <row r="84" spans="2:47" ht="15">
      <c r="B84" s="89"/>
      <c r="C84" s="89"/>
      <c r="D84" s="81"/>
      <c r="Q84" s="89"/>
      <c r="R84" s="83"/>
      <c r="S84" s="83"/>
      <c r="AS84" s="79"/>
      <c r="AT84" s="82"/>
      <c r="AU84" s="82"/>
    </row>
    <row r="85" spans="2:47" ht="15">
      <c r="B85" s="89"/>
      <c r="C85" s="89"/>
      <c r="D85" s="81"/>
      <c r="Q85" s="89"/>
      <c r="R85" s="83"/>
      <c r="S85" s="83"/>
      <c r="AS85" s="79"/>
      <c r="AT85" s="82"/>
      <c r="AU85" s="82"/>
    </row>
    <row r="86" spans="2:47" ht="15">
      <c r="B86" s="89"/>
      <c r="C86" s="89"/>
      <c r="D86" s="81"/>
      <c r="Q86" s="89"/>
      <c r="R86" s="83"/>
      <c r="S86" s="83"/>
      <c r="AS86" s="79"/>
      <c r="AT86" s="82"/>
      <c r="AU86" s="82"/>
    </row>
    <row r="87" spans="2:47" ht="15">
      <c r="B87" s="89"/>
      <c r="C87" s="89"/>
      <c r="D87" s="81"/>
      <c r="Q87" s="89"/>
      <c r="R87" s="83"/>
      <c r="S87" s="83"/>
      <c r="AS87" s="79"/>
      <c r="AT87" s="82"/>
      <c r="AU87" s="82"/>
    </row>
    <row r="88" spans="2:47" ht="15">
      <c r="B88" s="89"/>
      <c r="C88" s="89"/>
      <c r="D88" s="81"/>
      <c r="Q88" s="89"/>
      <c r="R88" s="83"/>
      <c r="S88" s="83"/>
      <c r="AS88" s="79"/>
      <c r="AT88" s="82"/>
      <c r="AU88" s="82"/>
    </row>
    <row r="89" spans="2:47" ht="15">
      <c r="B89" s="89"/>
      <c r="C89" s="89"/>
      <c r="D89" s="81"/>
      <c r="Q89" s="89"/>
      <c r="R89" s="83"/>
      <c r="S89" s="83"/>
      <c r="AS89" s="79"/>
      <c r="AT89" s="82"/>
      <c r="AU89" s="82"/>
    </row>
    <row r="90" spans="2:47" ht="15">
      <c r="B90" s="89"/>
      <c r="C90" s="89"/>
      <c r="D90" s="81"/>
      <c r="Q90" s="89"/>
      <c r="R90" s="83"/>
      <c r="S90" s="83"/>
      <c r="AS90" s="79"/>
      <c r="AT90" s="82"/>
      <c r="AU90" s="82"/>
    </row>
    <row r="91" ht="15"/>
    <row r="92" ht="15"/>
    <row r="93" ht="15"/>
    <row r="94" ht="15"/>
    <row r="95" spans="1:47" s="49" customFormat="1" ht="39.75" customHeight="1">
      <c r="A95" s="17">
        <v>6</v>
      </c>
      <c r="B95" s="117" t="str">
        <f>wiejskie!B12</f>
        <v>Zbiory opracowane komputerowo w stosunku do ogólnej liczby zbiorów %</v>
      </c>
      <c r="C95" s="118"/>
      <c r="D95" s="119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48">
        <v>16</v>
      </c>
      <c r="Q95" s="108" t="str">
        <f>wiejskie!B23</f>
        <v>Liczba unikalnych użytkowników strony internetowej biblioteki w przeliczeniu na 1000 mieszkańców*</v>
      </c>
      <c r="R95" s="109"/>
      <c r="S95" s="110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48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17">
        <v>30</v>
      </c>
      <c r="AS95" s="108" t="str">
        <f>wiejskie!B39</f>
        <v>Procent budżetu biblioteki uzyskany ze specjalnych grantów lub dochodów własnych</v>
      </c>
      <c r="AT95" s="109"/>
      <c r="AU95" s="110"/>
    </row>
    <row r="96" spans="1:47" s="49" customFormat="1" ht="59.25" customHeight="1">
      <c r="A96" s="17"/>
      <c r="B96" s="52"/>
      <c r="C96" s="23" t="str">
        <f>wiejskie!C4</f>
        <v>Biblioteki wiejskie</v>
      </c>
      <c r="D96" s="52" t="str">
        <f>wiejskie!H4</f>
        <v>biblioteka x</v>
      </c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48"/>
      <c r="Q96" s="52"/>
      <c r="R96" s="55" t="str">
        <f>R77</f>
        <v>Biblioteki wiejskie</v>
      </c>
      <c r="S96" s="55" t="str">
        <f>S77</f>
        <v>biblioteka x</v>
      </c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48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17"/>
      <c r="AS96" s="19"/>
      <c r="AT96" s="23" t="str">
        <f>AT77</f>
        <v>Biblioteki wiejskie</v>
      </c>
      <c r="AU96" s="52" t="str">
        <f>AU77</f>
        <v>biblioteka x</v>
      </c>
    </row>
    <row r="97" spans="2:47" ht="15">
      <c r="B97" s="59">
        <f>B6</f>
        <v>2018</v>
      </c>
      <c r="C97" s="51">
        <f>wiejskie!C12</f>
        <v>72.35</v>
      </c>
      <c r="D97" s="51">
        <f>wiejskie!H12</f>
        <v>0</v>
      </c>
      <c r="Q97" s="59">
        <f>B6</f>
        <v>2018</v>
      </c>
      <c r="R97" s="56">
        <f>wiejskie!C23</f>
        <v>0</v>
      </c>
      <c r="S97" s="56">
        <f>wiejskie!H23</f>
        <v>0</v>
      </c>
      <c r="AS97" s="20">
        <f>B6</f>
        <v>2018</v>
      </c>
      <c r="AT97" s="68">
        <f>wiejskie!C39</f>
        <v>3.5</v>
      </c>
      <c r="AU97" s="68">
        <f>wiejskie!H39</f>
        <v>0</v>
      </c>
    </row>
    <row r="98" spans="2:47" ht="15">
      <c r="B98" s="59">
        <f>B7</f>
        <v>2019</v>
      </c>
      <c r="C98" s="51">
        <f>wiejskie!D12</f>
        <v>79.4</v>
      </c>
      <c r="D98" s="51">
        <f>wiejskie!I12</f>
        <v>0</v>
      </c>
      <c r="Q98" s="59">
        <f>B7</f>
        <v>2019</v>
      </c>
      <c r="R98" s="56">
        <f>wiejskie!D23</f>
        <v>0</v>
      </c>
      <c r="S98" s="56">
        <f>wiejskie!I23</f>
        <v>0</v>
      </c>
      <c r="AS98" s="20">
        <f>B7</f>
        <v>2019</v>
      </c>
      <c r="AT98" s="68">
        <f>wiejskie!D39</f>
        <v>3.6</v>
      </c>
      <c r="AU98" s="68">
        <f>wiejskie!I39</f>
        <v>0</v>
      </c>
    </row>
    <row r="99" spans="2:47" ht="15">
      <c r="B99" s="59">
        <f>B8</f>
        <v>2020</v>
      </c>
      <c r="C99" s="59">
        <f>wiejskie!E12</f>
        <v>84.47</v>
      </c>
      <c r="D99" s="51">
        <f>wiejskie!J12</f>
        <v>0</v>
      </c>
      <c r="Q99" s="59">
        <f>B8</f>
        <v>2020</v>
      </c>
      <c r="R99" s="56">
        <f>wiejskie!E23</f>
        <v>0</v>
      </c>
      <c r="S99" s="56">
        <f>wiejskie!J23</f>
        <v>0</v>
      </c>
      <c r="AS99" s="20">
        <f>B8</f>
        <v>2020</v>
      </c>
      <c r="AT99" s="68">
        <f>wiejskie!E39</f>
        <v>3.8</v>
      </c>
      <c r="AU99" s="68">
        <f>wiejskie!J39</f>
        <v>0</v>
      </c>
    </row>
    <row r="100" spans="2:47" ht="15">
      <c r="B100" s="59">
        <f>B9</f>
        <v>2021</v>
      </c>
      <c r="C100" s="59">
        <f>wiejskie!F12</f>
        <v>90.27</v>
      </c>
      <c r="D100" s="51">
        <f>wiejskie!K12</f>
        <v>0</v>
      </c>
      <c r="Q100" s="59">
        <f>B9</f>
        <v>2021</v>
      </c>
      <c r="R100" s="56">
        <f>wiejskie!F23</f>
        <v>0</v>
      </c>
      <c r="S100" s="56">
        <f>wiejskie!K23</f>
        <v>0</v>
      </c>
      <c r="AS100" s="20">
        <f>B9</f>
        <v>2021</v>
      </c>
      <c r="AT100" s="68">
        <f>wiejskie!F39</f>
        <v>3.3</v>
      </c>
      <c r="AU100" s="68">
        <f>wiejskie!K39</f>
        <v>0</v>
      </c>
    </row>
    <row r="101" spans="2:47" ht="15">
      <c r="B101" s="59">
        <f>B10</f>
        <v>2022</v>
      </c>
      <c r="C101" s="59">
        <f>wiejskie!G12</f>
        <v>92.94</v>
      </c>
      <c r="D101" s="51">
        <f>wiejskie!L12</f>
        <v>0</v>
      </c>
      <c r="Q101" s="59">
        <f>B10</f>
        <v>2022</v>
      </c>
      <c r="R101" s="57">
        <f>wiejskie!G23</f>
        <v>0</v>
      </c>
      <c r="S101" s="57">
        <f>wiejskie!L23</f>
        <v>0</v>
      </c>
      <c r="AS101" s="20">
        <f>B10</f>
        <v>2022</v>
      </c>
      <c r="AT101" s="68">
        <f>wiejskie!G39</f>
        <v>3.6</v>
      </c>
      <c r="AU101" s="68">
        <f>wiejskie!L39</f>
        <v>0</v>
      </c>
    </row>
    <row r="102" spans="2:47" ht="15">
      <c r="B102" s="89"/>
      <c r="C102" s="89"/>
      <c r="D102" s="81"/>
      <c r="Q102" s="89"/>
      <c r="R102" s="80"/>
      <c r="S102" s="80"/>
      <c r="AS102" s="79"/>
      <c r="AT102" s="82"/>
      <c r="AU102" s="82"/>
    </row>
    <row r="103" spans="2:47" ht="15">
      <c r="B103" s="89"/>
      <c r="C103" s="89"/>
      <c r="D103" s="81"/>
      <c r="Q103" s="107"/>
      <c r="R103" s="107"/>
      <c r="S103" s="107"/>
      <c r="T103" s="107"/>
      <c r="U103" s="107"/>
      <c r="AS103" s="79"/>
      <c r="AT103" s="82"/>
      <c r="AU103" s="82"/>
    </row>
    <row r="104" spans="2:47" ht="15">
      <c r="B104" s="89"/>
      <c r="C104" s="89"/>
      <c r="D104" s="81"/>
      <c r="Q104" s="89"/>
      <c r="R104" s="80"/>
      <c r="S104" s="80"/>
      <c r="AS104" s="79"/>
      <c r="AT104" s="82"/>
      <c r="AU104" s="82"/>
    </row>
    <row r="105" spans="2:47" ht="15">
      <c r="B105" s="89"/>
      <c r="C105" s="89"/>
      <c r="D105" s="81"/>
      <c r="Q105" s="89"/>
      <c r="R105" s="80"/>
      <c r="S105" s="80"/>
      <c r="AS105" s="79"/>
      <c r="AT105" s="82"/>
      <c r="AU105" s="82"/>
    </row>
    <row r="106" spans="2:47" ht="15">
      <c r="B106" s="89"/>
      <c r="C106" s="89"/>
      <c r="D106" s="81"/>
      <c r="Q106" s="89"/>
      <c r="R106" s="80"/>
      <c r="S106" s="80"/>
      <c r="AS106" s="79"/>
      <c r="AT106" s="82"/>
      <c r="AU106" s="82"/>
    </row>
    <row r="107" spans="2:47" ht="15">
      <c r="B107" s="89"/>
      <c r="C107" s="89"/>
      <c r="D107" s="81"/>
      <c r="Q107" s="89"/>
      <c r="R107" s="80"/>
      <c r="S107" s="80"/>
      <c r="AS107" s="79"/>
      <c r="AT107" s="82"/>
      <c r="AU107" s="82"/>
    </row>
    <row r="108" spans="2:47" ht="15">
      <c r="B108" s="89"/>
      <c r="C108" s="89"/>
      <c r="D108" s="81"/>
      <c r="Q108" s="89"/>
      <c r="R108" s="80"/>
      <c r="S108" s="80"/>
      <c r="AS108" s="79"/>
      <c r="AT108" s="82"/>
      <c r="AU108" s="82"/>
    </row>
    <row r="109" spans="2:47" ht="15">
      <c r="B109" s="89"/>
      <c r="C109" s="89"/>
      <c r="D109" s="81"/>
      <c r="Q109" s="89"/>
      <c r="R109" s="80"/>
      <c r="S109" s="80"/>
      <c r="AS109" s="79"/>
      <c r="AT109" s="82"/>
      <c r="AU109" s="82"/>
    </row>
    <row r="110" ht="15"/>
    <row r="111" ht="15"/>
    <row r="112" ht="15"/>
    <row r="113" ht="15"/>
    <row r="114" spans="1:47" s="49" customFormat="1" ht="33.75" customHeight="1">
      <c r="A114" s="17">
        <v>7</v>
      </c>
      <c r="B114" s="117" t="str">
        <f>wiejskie!B13</f>
        <v>Powierzchnia biblioteki dostępna dla użytkowników w przeliczeniu na mieszkańca</v>
      </c>
      <c r="C114" s="118"/>
      <c r="D114" s="119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48">
        <v>17</v>
      </c>
      <c r="Q114" s="108" t="str">
        <f>wiejskie!B24</f>
        <v>Odwiedziny wirtualne w przeliczeniu na mieszkańca</v>
      </c>
      <c r="R114" s="109"/>
      <c r="S114" s="110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48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17">
        <v>31</v>
      </c>
      <c r="AS114" s="108" t="str">
        <f>wiejskie!B40</f>
        <v>Usługi sieciowe i/lub interaktywne ( od 1 do 14)***</v>
      </c>
      <c r="AT114" s="109"/>
      <c r="AU114" s="110"/>
    </row>
    <row r="115" spans="1:47" s="49" customFormat="1" ht="51.75" customHeight="1">
      <c r="A115" s="17"/>
      <c r="B115" s="52"/>
      <c r="C115" s="23" t="str">
        <f>wiejskie!C4</f>
        <v>Biblioteki wiejskie</v>
      </c>
      <c r="D115" s="52" t="str">
        <f>wiejskie!H4</f>
        <v>biblioteka x</v>
      </c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48"/>
      <c r="Q115" s="52"/>
      <c r="R115" s="52" t="str">
        <f>R96</f>
        <v>Biblioteki wiejskie</v>
      </c>
      <c r="S115" s="52" t="str">
        <f>S96</f>
        <v>biblioteka x</v>
      </c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48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17"/>
      <c r="AS115" s="19"/>
      <c r="AT115" s="23" t="str">
        <f>AT96</f>
        <v>Biblioteki wiejskie</v>
      </c>
      <c r="AU115" s="52" t="str">
        <f>AU96</f>
        <v>biblioteka x</v>
      </c>
    </row>
    <row r="116" spans="2:47" ht="15">
      <c r="B116" s="59">
        <f>B6</f>
        <v>2018</v>
      </c>
      <c r="C116" s="51">
        <f>wiejskie!C13</f>
        <v>0.03</v>
      </c>
      <c r="D116" s="51">
        <f>wiejskie!H13</f>
        <v>0</v>
      </c>
      <c r="Q116" s="59">
        <f>B6</f>
        <v>2018</v>
      </c>
      <c r="R116" s="53">
        <f>wiejskie!C24</f>
        <v>0</v>
      </c>
      <c r="S116" s="53">
        <f>wiejskie!H24</f>
        <v>0</v>
      </c>
      <c r="AS116" s="20">
        <f>B6</f>
        <v>2018</v>
      </c>
      <c r="AT116" s="70">
        <f>wiejskie!C40</f>
        <v>2</v>
      </c>
      <c r="AU116" s="70">
        <f>wiejskie!H40</f>
        <v>0</v>
      </c>
    </row>
    <row r="117" spans="2:47" ht="15">
      <c r="B117" s="59">
        <f>B7</f>
        <v>2019</v>
      </c>
      <c r="C117" s="51">
        <f>wiejskie!D13</f>
        <v>0.03</v>
      </c>
      <c r="D117" s="51">
        <f>wiejskie!I13</f>
        <v>0</v>
      </c>
      <c r="Q117" s="59">
        <f>B7</f>
        <v>2019</v>
      </c>
      <c r="R117" s="53">
        <f>wiejskie!D24</f>
        <v>0</v>
      </c>
      <c r="S117" s="53">
        <f>wiejskie!I24</f>
        <v>0</v>
      </c>
      <c r="AS117" s="20">
        <f>B7</f>
        <v>2019</v>
      </c>
      <c r="AT117" s="70">
        <f>wiejskie!D40</f>
        <v>3</v>
      </c>
      <c r="AU117" s="70">
        <f>wiejskie!I40</f>
        <v>0</v>
      </c>
    </row>
    <row r="118" spans="2:47" ht="15">
      <c r="B118" s="59">
        <f>B8</f>
        <v>2020</v>
      </c>
      <c r="C118" s="51">
        <f>wiejskie!E13</f>
        <v>0.03</v>
      </c>
      <c r="D118" s="51">
        <f>wiejskie!J13</f>
        <v>0</v>
      </c>
      <c r="Q118" s="59">
        <f>B8</f>
        <v>2020</v>
      </c>
      <c r="R118" s="53">
        <f>wiejskie!E24</f>
        <v>0</v>
      </c>
      <c r="S118" s="53">
        <f>wiejskie!J24</f>
        <v>0</v>
      </c>
      <c r="AS118" s="20">
        <f>B8</f>
        <v>2020</v>
      </c>
      <c r="AT118" s="70">
        <f>wiejskie!E40</f>
        <v>3</v>
      </c>
      <c r="AU118" s="70">
        <f>wiejskie!J40</f>
        <v>0</v>
      </c>
    </row>
    <row r="119" spans="2:47" ht="15">
      <c r="B119" s="59">
        <f>B9</f>
        <v>2021</v>
      </c>
      <c r="C119" s="51">
        <f>wiejskie!F13</f>
        <v>0.03</v>
      </c>
      <c r="D119" s="51">
        <f>wiejskie!K13</f>
        <v>0</v>
      </c>
      <c r="P119" s="48"/>
      <c r="Q119" s="59">
        <f>B9</f>
        <v>2021</v>
      </c>
      <c r="R119" s="53">
        <f>wiejskie!F24</f>
        <v>0.1</v>
      </c>
      <c r="S119" s="53">
        <f>wiejskie!K24</f>
        <v>0</v>
      </c>
      <c r="AS119" s="20">
        <f>B9</f>
        <v>2021</v>
      </c>
      <c r="AT119" s="70">
        <f>wiejskie!F40</f>
        <v>4</v>
      </c>
      <c r="AU119" s="70">
        <f>wiejskie!K40</f>
        <v>0</v>
      </c>
    </row>
    <row r="120" spans="2:47" ht="15">
      <c r="B120" s="59">
        <f>B10</f>
        <v>2022</v>
      </c>
      <c r="C120" s="51">
        <f>wiejskie!G13</f>
        <v>0.03</v>
      </c>
      <c r="D120" s="51">
        <f>wiejskie!L13</f>
        <v>0</v>
      </c>
      <c r="Q120" s="59">
        <f>B10</f>
        <v>2022</v>
      </c>
      <c r="R120" s="53">
        <f>wiejskie!G24</f>
        <v>0.1</v>
      </c>
      <c r="S120" s="53">
        <f>wiejskie!L24</f>
        <v>0</v>
      </c>
      <c r="AS120" s="20">
        <f>B10</f>
        <v>2022</v>
      </c>
      <c r="AT120" s="70">
        <f>wiejskie!G40</f>
        <v>4</v>
      </c>
      <c r="AU120" s="70">
        <f>wiejskie!L40</f>
        <v>0</v>
      </c>
    </row>
    <row r="121" spans="2:47" ht="15">
      <c r="B121" s="89"/>
      <c r="C121" s="81"/>
      <c r="D121" s="81"/>
      <c r="Q121" s="89"/>
      <c r="R121" s="83"/>
      <c r="S121" s="83"/>
      <c r="AS121" s="79"/>
      <c r="AT121" s="86"/>
      <c r="AU121" s="86"/>
    </row>
    <row r="122" spans="2:47" ht="15">
      <c r="B122" s="89"/>
      <c r="C122" s="81"/>
      <c r="D122" s="81"/>
      <c r="Q122" s="89"/>
      <c r="R122" s="83"/>
      <c r="S122" s="83"/>
      <c r="AS122" s="79"/>
      <c r="AT122" s="86"/>
      <c r="AU122" s="86"/>
    </row>
    <row r="123" spans="2:47" ht="15">
      <c r="B123" s="89"/>
      <c r="C123" s="81"/>
      <c r="D123" s="81"/>
      <c r="Q123" s="89"/>
      <c r="R123" s="83"/>
      <c r="S123" s="83"/>
      <c r="AS123" s="79"/>
      <c r="AT123" s="86"/>
      <c r="AU123" s="86"/>
    </row>
    <row r="124" spans="2:47" ht="15">
      <c r="B124" s="89"/>
      <c r="C124" s="81"/>
      <c r="D124" s="81"/>
      <c r="Q124" s="89"/>
      <c r="R124" s="83"/>
      <c r="S124" s="83"/>
      <c r="AS124" s="79"/>
      <c r="AT124" s="86"/>
      <c r="AU124" s="86"/>
    </row>
    <row r="125" spans="2:47" ht="15">
      <c r="B125" s="89"/>
      <c r="C125" s="81"/>
      <c r="D125" s="81"/>
      <c r="Q125" s="89"/>
      <c r="R125" s="83"/>
      <c r="S125" s="83"/>
      <c r="AS125" s="79"/>
      <c r="AT125" s="86"/>
      <c r="AU125" s="86"/>
    </row>
    <row r="126" spans="2:47" ht="15">
      <c r="B126" s="89"/>
      <c r="C126" s="81"/>
      <c r="D126" s="81"/>
      <c r="Q126" s="89"/>
      <c r="R126" s="83"/>
      <c r="S126" s="83"/>
      <c r="AS126" s="79"/>
      <c r="AT126" s="86"/>
      <c r="AU126" s="86"/>
    </row>
    <row r="127" spans="2:47" ht="15">
      <c r="B127" s="89"/>
      <c r="C127" s="81"/>
      <c r="D127" s="81"/>
      <c r="Q127" s="89"/>
      <c r="R127" s="83"/>
      <c r="S127" s="83"/>
      <c r="AS127" s="79"/>
      <c r="AT127" s="86"/>
      <c r="AU127" s="86"/>
    </row>
    <row r="128" spans="2:47" ht="15">
      <c r="B128" s="89"/>
      <c r="C128" s="81"/>
      <c r="D128" s="81"/>
      <c r="Q128" s="89"/>
      <c r="R128" s="83"/>
      <c r="S128" s="83"/>
      <c r="AS128" s="79"/>
      <c r="AT128" s="86"/>
      <c r="AU128" s="86"/>
    </row>
    <row r="129" ht="15"/>
    <row r="130" ht="15"/>
    <row r="131" ht="15"/>
    <row r="132" ht="15"/>
    <row r="133" spans="1:47" s="49" customFormat="1" ht="44.25" customHeight="1">
      <c r="A133" s="17">
        <v>8</v>
      </c>
      <c r="B133" s="117" t="str">
        <f>wiejskie!B14</f>
        <v>Liczba publicznie dostępnych stanowisk komputerowych z dostępem do internetu w przeliczeniu na 1000 mieszkańców</v>
      </c>
      <c r="C133" s="118"/>
      <c r="D133" s="119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48">
        <v>18</v>
      </c>
      <c r="Q133" s="108" t="str">
        <f>wiejskie!B25</f>
        <v>Udział użytkowników w imprezach bibliotecznych organizowanych przez bibliotekę w sposób tradycyjny w przeliczeniu na 1000 mieszkańców**</v>
      </c>
      <c r="R133" s="109"/>
      <c r="S133" s="110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48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17"/>
      <c r="AT133" s="67"/>
      <c r="AU133" s="67"/>
    </row>
    <row r="134" spans="1:47" s="49" customFormat="1" ht="51" customHeight="1">
      <c r="A134" s="17"/>
      <c r="B134" s="52"/>
      <c r="C134" s="23" t="str">
        <f>wiejskie!C4</f>
        <v>Biblioteki wiejskie</v>
      </c>
      <c r="D134" s="52" t="str">
        <f>wiejskie!H4</f>
        <v>biblioteka x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48"/>
      <c r="Q134" s="52"/>
      <c r="R134" s="52" t="str">
        <f>R115</f>
        <v>Biblioteki wiejskie</v>
      </c>
      <c r="S134" s="52" t="str">
        <f>S115</f>
        <v>biblioteka x</v>
      </c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48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17"/>
      <c r="AT134" s="67"/>
      <c r="AU134" s="67"/>
    </row>
    <row r="135" spans="2:19" ht="15">
      <c r="B135" s="59">
        <f>B6</f>
        <v>2018</v>
      </c>
      <c r="C135" s="51">
        <f>wiejskie!C14</f>
        <v>0.88</v>
      </c>
      <c r="D135" s="51">
        <f>wiejskie!H14</f>
        <v>0</v>
      </c>
      <c r="Q135" s="59">
        <f>B6</f>
        <v>2018</v>
      </c>
      <c r="R135" s="57">
        <f>wiejskie!C25</f>
        <v>138</v>
      </c>
      <c r="S135" s="57">
        <f>wiejskie!H25</f>
        <v>0</v>
      </c>
    </row>
    <row r="136" spans="2:19" ht="15">
      <c r="B136" s="59">
        <f>B7</f>
        <v>2019</v>
      </c>
      <c r="C136" s="51">
        <f>wiejskie!D14</f>
        <v>0.86</v>
      </c>
      <c r="D136" s="51">
        <f>wiejskie!I14</f>
        <v>0</v>
      </c>
      <c r="Q136" s="59">
        <f>B7</f>
        <v>2019</v>
      </c>
      <c r="R136" s="57">
        <f>wiejskie!D25</f>
        <v>143</v>
      </c>
      <c r="S136" s="57">
        <f>wiejskie!I25</f>
        <v>0</v>
      </c>
    </row>
    <row r="137" spans="2:19" ht="15">
      <c r="B137" s="59">
        <f>B8</f>
        <v>2020</v>
      </c>
      <c r="C137" s="59">
        <f>wiejskie!E14</f>
        <v>0.83</v>
      </c>
      <c r="D137" s="51">
        <f>wiejskie!J14</f>
        <v>0</v>
      </c>
      <c r="Q137" s="59">
        <f>B8</f>
        <v>2020</v>
      </c>
      <c r="R137" s="57">
        <f>wiejskie!E25</f>
        <v>35</v>
      </c>
      <c r="S137" s="57">
        <f>wiejskie!J25</f>
        <v>0</v>
      </c>
    </row>
    <row r="138" spans="2:19" ht="15">
      <c r="B138" s="59">
        <f>B9</f>
        <v>2021</v>
      </c>
      <c r="C138" s="59">
        <f>wiejskie!F14</f>
        <v>0.8</v>
      </c>
      <c r="D138" s="51">
        <f>wiejskie!K14</f>
        <v>0</v>
      </c>
      <c r="Q138" s="59">
        <f>B9</f>
        <v>2021</v>
      </c>
      <c r="R138" s="57">
        <f>wiejskie!F25</f>
        <v>65</v>
      </c>
      <c r="S138" s="57">
        <f>wiejskie!K25</f>
        <v>0</v>
      </c>
    </row>
    <row r="139" spans="2:19" ht="15">
      <c r="B139" s="59">
        <f>B10</f>
        <v>2022</v>
      </c>
      <c r="C139" s="51">
        <f>wiejskie!G14</f>
        <v>0.81</v>
      </c>
      <c r="D139" s="51">
        <f>wiejskie!L14</f>
        <v>0</v>
      </c>
      <c r="Q139" s="59">
        <f>B10</f>
        <v>2022</v>
      </c>
      <c r="R139" s="57">
        <f>wiejskie!G25</f>
        <v>125</v>
      </c>
      <c r="S139" s="57">
        <f>wiejskie!L25</f>
        <v>0</v>
      </c>
    </row>
    <row r="140" spans="2:19" ht="15">
      <c r="B140" s="89"/>
      <c r="C140" s="81"/>
      <c r="D140" s="81"/>
      <c r="Q140" s="89"/>
      <c r="R140" s="80"/>
      <c r="S140" s="80"/>
    </row>
    <row r="141" spans="2:19" ht="15">
      <c r="B141" s="89"/>
      <c r="C141" s="81"/>
      <c r="D141" s="81"/>
      <c r="Q141" s="89"/>
      <c r="R141" s="80"/>
      <c r="S141" s="80"/>
    </row>
    <row r="142" spans="2:19" ht="15">
      <c r="B142" s="89"/>
      <c r="C142" s="81"/>
      <c r="D142" s="81"/>
      <c r="Q142" s="89"/>
      <c r="R142" s="80"/>
      <c r="S142" s="80"/>
    </row>
    <row r="143" spans="2:19" ht="15">
      <c r="B143" s="89"/>
      <c r="C143" s="81"/>
      <c r="D143" s="81"/>
      <c r="Q143" s="89"/>
      <c r="R143" s="80"/>
      <c r="S143" s="80"/>
    </row>
    <row r="144" spans="2:19" ht="15">
      <c r="B144" s="89"/>
      <c r="C144" s="81"/>
      <c r="D144" s="81"/>
      <c r="Q144" s="89"/>
      <c r="R144" s="80"/>
      <c r="S144" s="80"/>
    </row>
    <row r="145" ht="15"/>
    <row r="146" ht="15"/>
    <row r="147" ht="15"/>
    <row r="148" ht="15"/>
    <row r="149" ht="15"/>
    <row r="150" ht="15"/>
    <row r="151" spans="1:47" s="49" customFormat="1" ht="45.75" customHeight="1">
      <c r="A151" s="17">
        <v>9</v>
      </c>
      <c r="B151" s="108" t="str">
        <f>wiejskie!B15</f>
        <v>Liczba godzin w tygodniu, w których dostępne są usługi biblioteczne</v>
      </c>
      <c r="C151" s="109"/>
      <c r="D151" s="110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48">
        <v>19</v>
      </c>
      <c r="Q151" s="108" t="str">
        <f>wiejskie!B26</f>
        <v>Udział użytkowników w imprezach bibliotecznych organizowanych przez bibliotekę online w przeliczeniu na 1000 mieszkańców**</v>
      </c>
      <c r="R151" s="109"/>
      <c r="S151" s="110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48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17"/>
      <c r="AT151" s="67"/>
      <c r="AU151" s="67"/>
    </row>
    <row r="152" spans="1:47" s="49" customFormat="1" ht="54" customHeight="1">
      <c r="A152" s="17"/>
      <c r="B152" s="52"/>
      <c r="C152" s="23" t="str">
        <f>wiejskie!C4</f>
        <v>Biblioteki wiejskie</v>
      </c>
      <c r="D152" s="52" t="str">
        <f>wiejskie!H4</f>
        <v>biblioteka x</v>
      </c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48"/>
      <c r="Q152" s="52"/>
      <c r="R152" s="87" t="str">
        <f>R134</f>
        <v>Biblioteki wiejskie</v>
      </c>
      <c r="S152" s="52" t="str">
        <f>S134</f>
        <v>biblioteka x</v>
      </c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48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17"/>
      <c r="AT152" s="67"/>
      <c r="AU152" s="67"/>
    </row>
    <row r="153" spans="2:19" ht="15">
      <c r="B153" s="59">
        <f>B6</f>
        <v>2018</v>
      </c>
      <c r="C153" s="57">
        <f>wiejskie!C15</f>
        <v>40</v>
      </c>
      <c r="D153" s="57">
        <f>wiejskie!H15</f>
        <v>0</v>
      </c>
      <c r="Q153" s="59">
        <f>B6</f>
        <v>2018</v>
      </c>
      <c r="R153" s="56">
        <f>wiejskie!C26</f>
        <v>0</v>
      </c>
      <c r="S153" s="56">
        <f>wiejskie!H26</f>
        <v>0</v>
      </c>
    </row>
    <row r="154" spans="2:19" ht="15">
      <c r="B154" s="59">
        <f>B7</f>
        <v>2019</v>
      </c>
      <c r="C154" s="57">
        <f>wiejskie!D15</f>
        <v>40</v>
      </c>
      <c r="D154" s="57">
        <f>wiejskie!I15</f>
        <v>0</v>
      </c>
      <c r="Q154" s="59">
        <f>B7</f>
        <v>2019</v>
      </c>
      <c r="R154" s="56">
        <f>wiejskie!D26</f>
        <v>0</v>
      </c>
      <c r="S154" s="56">
        <f>wiejskie!I26</f>
        <v>0</v>
      </c>
    </row>
    <row r="155" spans="2:19" ht="15">
      <c r="B155" s="59">
        <f>B8</f>
        <v>2020</v>
      </c>
      <c r="C155" s="57">
        <f>wiejskie!E15</f>
        <v>40</v>
      </c>
      <c r="D155" s="57">
        <f>wiejskie!J15</f>
        <v>0</v>
      </c>
      <c r="Q155" s="59">
        <f>B8</f>
        <v>2020</v>
      </c>
      <c r="R155" s="56">
        <f>wiejskie!E26</f>
        <v>0</v>
      </c>
      <c r="S155" s="56">
        <f>wiejskie!J26</f>
        <v>0</v>
      </c>
    </row>
    <row r="156" spans="2:19" ht="15">
      <c r="B156" s="59">
        <f>B9</f>
        <v>2021</v>
      </c>
      <c r="C156" s="57">
        <f>wiejskie!F15</f>
        <v>40</v>
      </c>
      <c r="D156" s="57">
        <f>wiejskie!K15</f>
        <v>0</v>
      </c>
      <c r="Q156" s="59">
        <f>B9</f>
        <v>2021</v>
      </c>
      <c r="R156" s="56">
        <f>wiejskie!F26</f>
        <v>0</v>
      </c>
      <c r="S156" s="56">
        <f>wiejskie!K26</f>
        <v>0</v>
      </c>
    </row>
    <row r="157" spans="2:19" ht="15">
      <c r="B157" s="59">
        <f>B10</f>
        <v>2022</v>
      </c>
      <c r="C157" s="57">
        <f>wiejskie!G15</f>
        <v>40</v>
      </c>
      <c r="D157" s="57">
        <f>wiejskie!L15</f>
        <v>0</v>
      </c>
      <c r="P157" s="48"/>
      <c r="Q157" s="59">
        <f>B10</f>
        <v>2022</v>
      </c>
      <c r="R157" s="57">
        <f>wiejskie!G26</f>
        <v>0</v>
      </c>
      <c r="S157" s="57">
        <f>wiejskie!L26</f>
        <v>0</v>
      </c>
    </row>
    <row r="158" spans="2:19" ht="14.25">
      <c r="B158" s="89"/>
      <c r="C158" s="80"/>
      <c r="D158" s="80"/>
      <c r="P158" s="48"/>
      <c r="Q158" s="89"/>
      <c r="R158" s="80"/>
      <c r="S158" s="80"/>
    </row>
    <row r="159" spans="2:21" ht="14.25">
      <c r="B159" s="89"/>
      <c r="C159" s="80"/>
      <c r="D159" s="80"/>
      <c r="P159" s="48"/>
      <c r="Q159" s="105"/>
      <c r="R159" s="106"/>
      <c r="S159" s="106"/>
      <c r="T159" s="106"/>
      <c r="U159" s="106"/>
    </row>
    <row r="160" spans="2:19" ht="14.25">
      <c r="B160" s="89"/>
      <c r="C160" s="80"/>
      <c r="D160" s="80"/>
      <c r="P160" s="48"/>
      <c r="Q160" s="89"/>
      <c r="R160" s="80"/>
      <c r="S160" s="80"/>
    </row>
    <row r="161" spans="2:19" ht="14.25">
      <c r="B161" s="89"/>
      <c r="C161" s="80"/>
      <c r="D161" s="80"/>
      <c r="P161" s="48"/>
      <c r="Q161" s="89"/>
      <c r="R161" s="80"/>
      <c r="S161" s="80"/>
    </row>
    <row r="162" spans="2:19" ht="14.25">
      <c r="B162" s="89"/>
      <c r="C162" s="80"/>
      <c r="D162" s="80"/>
      <c r="P162" s="48"/>
      <c r="Q162" s="89"/>
      <c r="R162" s="80"/>
      <c r="S162" s="80"/>
    </row>
    <row r="163" spans="2:19" ht="14.25">
      <c r="B163" s="89"/>
      <c r="C163" s="80"/>
      <c r="D163" s="80"/>
      <c r="P163" s="48"/>
      <c r="Q163" s="89"/>
      <c r="R163" s="80"/>
      <c r="S163" s="80"/>
    </row>
    <row r="164" spans="2:19" ht="14.25">
      <c r="B164" s="89"/>
      <c r="C164" s="80"/>
      <c r="D164" s="80"/>
      <c r="P164" s="48"/>
      <c r="Q164" s="89"/>
      <c r="R164" s="80"/>
      <c r="S164" s="80"/>
    </row>
    <row r="165" spans="2:19" ht="14.25">
      <c r="B165" s="89"/>
      <c r="C165" s="80"/>
      <c r="D165" s="80"/>
      <c r="P165" s="48"/>
      <c r="Q165" s="89"/>
      <c r="R165" s="80"/>
      <c r="S165" s="80"/>
    </row>
    <row r="170" spans="1:47" s="49" customFormat="1" ht="40.5" customHeight="1">
      <c r="A170" s="17">
        <v>10</v>
      </c>
      <c r="B170" s="108" t="str">
        <f>wiejskie!B16</f>
        <v>Personel w przeliczeniu na 1000 osób obsługiwanej populacji </v>
      </c>
      <c r="C170" s="109"/>
      <c r="D170" s="110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48">
        <v>20</v>
      </c>
      <c r="Q170" s="108" t="str">
        <f>wiejskie!B27</f>
        <v>Liczba uczestników szkoleń dla użytkowników w przeliczeniu na 1000 mieszkańców</v>
      </c>
      <c r="R170" s="109"/>
      <c r="S170" s="110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48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17"/>
      <c r="AT170" s="67"/>
      <c r="AU170" s="67"/>
    </row>
    <row r="171" spans="1:47" s="49" customFormat="1" ht="45.75" customHeight="1">
      <c r="A171" s="17"/>
      <c r="B171" s="52"/>
      <c r="C171" s="23" t="str">
        <f>wiejskie!C4</f>
        <v>Biblioteki wiejskie</v>
      </c>
      <c r="D171" s="52" t="str">
        <f>wiejskie!H4</f>
        <v>biblioteka x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48"/>
      <c r="Q171" s="52"/>
      <c r="R171" s="87" t="str">
        <f>R152</f>
        <v>Biblioteki wiejskie</v>
      </c>
      <c r="S171" s="52" t="str">
        <f>S152</f>
        <v>biblioteka x</v>
      </c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48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17"/>
      <c r="AT171" s="67"/>
      <c r="AU171" s="67"/>
    </row>
    <row r="172" spans="2:19" ht="14.25">
      <c r="B172" s="59">
        <f>B6</f>
        <v>2018</v>
      </c>
      <c r="C172" s="51">
        <f>wiejskie!C16</f>
        <v>0.37</v>
      </c>
      <c r="D172" s="51">
        <f>wiejskie!H16</f>
        <v>0</v>
      </c>
      <c r="Q172" s="59">
        <f>B6</f>
        <v>2018</v>
      </c>
      <c r="R172" s="57">
        <f>wiejskie!C27</f>
        <v>11</v>
      </c>
      <c r="S172" s="57">
        <f>wiejskie!H27</f>
        <v>0</v>
      </c>
    </row>
    <row r="173" spans="2:19" ht="14.25">
      <c r="B173" s="59">
        <f>B7</f>
        <v>2019</v>
      </c>
      <c r="C173" s="51">
        <f>wiejskie!D16</f>
        <v>0.37</v>
      </c>
      <c r="D173" s="51">
        <f>wiejskie!I16</f>
        <v>0</v>
      </c>
      <c r="Q173" s="59">
        <f>B7</f>
        <v>2019</v>
      </c>
      <c r="R173" s="57">
        <f>wiejskie!D27</f>
        <v>10</v>
      </c>
      <c r="S173" s="57">
        <f>wiejskie!I27</f>
        <v>0</v>
      </c>
    </row>
    <row r="174" spans="2:19" ht="14.25">
      <c r="B174" s="59">
        <f>B8</f>
        <v>2020</v>
      </c>
      <c r="C174" s="59">
        <f>wiejskie!E16</f>
        <v>0.36</v>
      </c>
      <c r="D174" s="51">
        <f>wiejskie!J16</f>
        <v>0</v>
      </c>
      <c r="Q174" s="59">
        <f>B8</f>
        <v>2020</v>
      </c>
      <c r="R174" s="57">
        <f>wiejskie!E27</f>
        <v>0</v>
      </c>
      <c r="S174" s="57">
        <f>wiejskie!J27</f>
        <v>0</v>
      </c>
    </row>
    <row r="175" spans="2:19" ht="14.25">
      <c r="B175" s="59">
        <f>B9</f>
        <v>2021</v>
      </c>
      <c r="C175" s="59">
        <f>wiejskie!F16</f>
        <v>0.36</v>
      </c>
      <c r="D175" s="51">
        <f>wiejskie!K16</f>
        <v>0</v>
      </c>
      <c r="Q175" s="59">
        <f>B9</f>
        <v>2021</v>
      </c>
      <c r="R175" s="57">
        <f>wiejskie!F27</f>
        <v>0</v>
      </c>
      <c r="S175" s="57">
        <f>wiejskie!K27</f>
        <v>0</v>
      </c>
    </row>
    <row r="176" spans="2:19" ht="14.25">
      <c r="B176" s="59">
        <f>B10</f>
        <v>2022</v>
      </c>
      <c r="C176" s="59">
        <f>wiejskie!G16</f>
        <v>0.37</v>
      </c>
      <c r="D176" s="51">
        <f>wiejskie!L16</f>
        <v>0</v>
      </c>
      <c r="Q176" s="59">
        <f>B10</f>
        <v>2022</v>
      </c>
      <c r="R176" s="57">
        <f>wiejskie!G27</f>
        <v>1</v>
      </c>
      <c r="S176" s="57">
        <f>wiejskie!L27</f>
        <v>0</v>
      </c>
    </row>
    <row r="177" spans="2:19" ht="14.25">
      <c r="B177" s="89"/>
      <c r="C177" s="89"/>
      <c r="D177" s="81"/>
      <c r="Q177" s="89"/>
      <c r="R177" s="80"/>
      <c r="S177" s="80"/>
    </row>
    <row r="178" spans="2:19" ht="14.25">
      <c r="B178" s="89"/>
      <c r="C178" s="89"/>
      <c r="D178" s="81"/>
      <c r="Q178" s="89"/>
      <c r="R178" s="80"/>
      <c r="S178" s="80"/>
    </row>
    <row r="179" spans="2:19" ht="14.25">
      <c r="B179" s="89"/>
      <c r="C179" s="89"/>
      <c r="D179" s="81"/>
      <c r="Q179" s="89"/>
      <c r="R179" s="80"/>
      <c r="S179" s="80"/>
    </row>
    <row r="180" spans="2:19" ht="14.25">
      <c r="B180" s="89"/>
      <c r="C180" s="89"/>
      <c r="D180" s="81"/>
      <c r="Q180" s="89"/>
      <c r="R180" s="80"/>
      <c r="S180" s="80"/>
    </row>
    <row r="181" spans="2:19" ht="14.25">
      <c r="B181" s="89"/>
      <c r="C181" s="89"/>
      <c r="D181" s="81"/>
      <c r="Q181" s="89"/>
      <c r="R181" s="80"/>
      <c r="S181" s="80"/>
    </row>
    <row r="182" spans="2:19" ht="14.25">
      <c r="B182" s="89"/>
      <c r="C182" s="89"/>
      <c r="D182" s="81"/>
      <c r="Q182" s="89"/>
      <c r="R182" s="80"/>
      <c r="S182" s="80"/>
    </row>
    <row r="183" spans="2:19" ht="14.25">
      <c r="B183" s="89"/>
      <c r="C183" s="89"/>
      <c r="D183" s="81"/>
      <c r="Q183" s="89"/>
      <c r="R183" s="80"/>
      <c r="S183" s="80"/>
    </row>
    <row r="184" spans="2:19" ht="14.25">
      <c r="B184" s="89"/>
      <c r="C184" s="89"/>
      <c r="D184" s="81"/>
      <c r="Q184" s="89"/>
      <c r="R184" s="80"/>
      <c r="S184" s="80"/>
    </row>
    <row r="185" spans="2:19" ht="14.25">
      <c r="B185" s="89"/>
      <c r="C185" s="89"/>
      <c r="D185" s="81"/>
      <c r="Q185" s="89"/>
      <c r="R185" s="80"/>
      <c r="S185" s="80"/>
    </row>
    <row r="192" ht="24" customHeight="1"/>
    <row r="193" spans="16:19" ht="21" customHeight="1">
      <c r="P193" s="15">
        <v>21</v>
      </c>
      <c r="Q193" s="108" t="str">
        <f>wiejskie!B28</f>
        <v>Procent populacji docelowej objętej usługami</v>
      </c>
      <c r="R193" s="109"/>
      <c r="S193" s="110"/>
    </row>
    <row r="194" spans="17:19" ht="49.5" customHeight="1">
      <c r="Q194" s="59"/>
      <c r="R194" s="87" t="str">
        <f>R171</f>
        <v>Biblioteki wiejskie</v>
      </c>
      <c r="S194" s="59" t="str">
        <f>S171</f>
        <v>biblioteka x</v>
      </c>
    </row>
    <row r="195" spans="17:19" ht="14.25">
      <c r="Q195" s="59">
        <f>B6</f>
        <v>2018</v>
      </c>
      <c r="R195" s="57">
        <f>wiejskie!C28</f>
        <v>11</v>
      </c>
      <c r="S195" s="57">
        <f>wiejskie!H28</f>
        <v>0</v>
      </c>
    </row>
    <row r="196" spans="17:19" ht="14.25">
      <c r="Q196" s="59">
        <f>B7</f>
        <v>2019</v>
      </c>
      <c r="R196" s="57">
        <f>wiejskie!D28</f>
        <v>11</v>
      </c>
      <c r="S196" s="57">
        <f>wiejskie!I28</f>
        <v>0</v>
      </c>
    </row>
    <row r="197" spans="17:19" ht="14.25">
      <c r="Q197" s="59">
        <f>B8</f>
        <v>2020</v>
      </c>
      <c r="R197" s="57">
        <f>wiejskie!E28</f>
        <v>10</v>
      </c>
      <c r="S197" s="57">
        <f>wiejskie!J28</f>
        <v>0</v>
      </c>
    </row>
    <row r="198" spans="17:19" ht="14.25">
      <c r="Q198" s="59">
        <f>B9</f>
        <v>2021</v>
      </c>
      <c r="R198" s="57">
        <f>wiejskie!F28</f>
        <v>10</v>
      </c>
      <c r="S198" s="57">
        <f>wiejskie!K28</f>
        <v>0</v>
      </c>
    </row>
    <row r="199" spans="17:19" ht="14.25">
      <c r="Q199" s="59">
        <f>B10</f>
        <v>2022</v>
      </c>
      <c r="R199" s="57">
        <f>wiejskie!G28</f>
        <v>10</v>
      </c>
      <c r="S199" s="57">
        <f>wiejskie!L28</f>
        <v>0</v>
      </c>
    </row>
    <row r="200" spans="17:19" ht="14.25">
      <c r="Q200" s="89"/>
      <c r="R200" s="80"/>
      <c r="S200" s="80"/>
    </row>
    <row r="201" spans="17:19" ht="14.25">
      <c r="Q201" s="89"/>
      <c r="R201" s="80"/>
      <c r="S201" s="80"/>
    </row>
    <row r="202" spans="17:19" ht="14.25">
      <c r="Q202" s="89"/>
      <c r="R202" s="80"/>
      <c r="S202" s="80"/>
    </row>
    <row r="203" spans="17:19" ht="14.25">
      <c r="Q203" s="89"/>
      <c r="R203" s="80"/>
      <c r="S203" s="80"/>
    </row>
    <row r="204" spans="17:19" ht="14.25">
      <c r="Q204" s="89"/>
      <c r="R204" s="80"/>
      <c r="S204" s="80"/>
    </row>
    <row r="205" spans="17:19" ht="14.25">
      <c r="Q205" s="89"/>
      <c r="R205" s="80"/>
      <c r="S205" s="80"/>
    </row>
    <row r="206" spans="17:19" ht="14.25">
      <c r="Q206" s="89"/>
      <c r="R206" s="80"/>
      <c r="S206" s="80"/>
    </row>
    <row r="207" spans="17:19" ht="14.25">
      <c r="Q207" s="89"/>
      <c r="R207" s="80"/>
      <c r="S207" s="80"/>
    </row>
  </sheetData>
  <sheetProtection/>
  <mergeCells count="38">
    <mergeCell ref="Q193:S193"/>
    <mergeCell ref="B151:D151"/>
    <mergeCell ref="Q151:S151"/>
    <mergeCell ref="Q22:S22"/>
    <mergeCell ref="Q40:S40"/>
    <mergeCell ref="AS76:AU76"/>
    <mergeCell ref="AS95:AU95"/>
    <mergeCell ref="AS114:AU114"/>
    <mergeCell ref="B170:D170"/>
    <mergeCell ref="Q170:S170"/>
    <mergeCell ref="B133:D133"/>
    <mergeCell ref="Q133:S133"/>
    <mergeCell ref="B95:D95"/>
    <mergeCell ref="Q57:S57"/>
    <mergeCell ref="Q76:S76"/>
    <mergeCell ref="Q95:S95"/>
    <mergeCell ref="B76:D76"/>
    <mergeCell ref="B40:D40"/>
    <mergeCell ref="B57:D57"/>
    <mergeCell ref="AE4:AG4"/>
    <mergeCell ref="AE22:AG22"/>
    <mergeCell ref="AE40:AG40"/>
    <mergeCell ref="B114:D114"/>
    <mergeCell ref="Q114:S114"/>
    <mergeCell ref="C1:AG1"/>
    <mergeCell ref="C2:I2"/>
    <mergeCell ref="AS4:AU4"/>
    <mergeCell ref="AS22:AU22"/>
    <mergeCell ref="B4:D4"/>
    <mergeCell ref="B22:D22"/>
    <mergeCell ref="R2:W2"/>
    <mergeCell ref="AF2:AK2"/>
    <mergeCell ref="Q159:U159"/>
    <mergeCell ref="Q103:U103"/>
    <mergeCell ref="AS40:AU40"/>
    <mergeCell ref="AS57:AU57"/>
    <mergeCell ref="AT2:AY2"/>
    <mergeCell ref="Q4:S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MagdalenaM</dc:creator>
  <cp:keywords/>
  <dc:description/>
  <cp:lastModifiedBy>Magdalena</cp:lastModifiedBy>
  <cp:lastPrinted>2019-09-07T20:49:15Z</cp:lastPrinted>
  <dcterms:created xsi:type="dcterms:W3CDTF">2014-07-20T19:56:22Z</dcterms:created>
  <dcterms:modified xsi:type="dcterms:W3CDTF">2023-09-17T20:28:08Z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