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16" yWindow="32760" windowWidth="15168" windowHeight="12408" activeTab="0"/>
  </bookViews>
  <sheets>
    <sheet name="powiatowe" sheetId="1" r:id="rId1"/>
    <sheet name="powiatowe - wykresy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Magdalena</author>
  </authors>
  <commentList>
    <comment ref="L5" authorId="0">
      <text>
        <r>
          <rPr>
            <b/>
            <sz val="9"/>
            <rFont val="Tahoma"/>
            <family val="2"/>
          </rPr>
          <t>Proszę wpisać wskaźniki funkcjonalności biblioteki z poszczególnych lat</t>
        </r>
      </text>
    </comment>
    <comment ref="H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comments2.xml><?xml version="1.0" encoding="utf-8"?>
<comments xmlns="http://schemas.openxmlformats.org/spreadsheetml/2006/main">
  <authors>
    <author>Magdalena</author>
  </authors>
  <commentList>
    <comment ref="Q55" authorId="0">
      <text>
        <r>
          <rPr>
            <b/>
            <sz val="9"/>
            <rFont val="Tahoma"/>
            <family val="2"/>
          </rPr>
          <t>* Wskaźnik wprowadzony w badaniu za 2020 r.</t>
        </r>
      </text>
    </comment>
    <comment ref="Q89" authorId="0">
      <text>
        <r>
          <rPr>
            <b/>
            <sz val="9"/>
            <rFont val="Tahoma"/>
            <family val="2"/>
          </rPr>
          <t>* Wskaźnik wprowadzony w badaniu za 2020 r.</t>
        </r>
      </text>
    </comment>
    <comment ref="Q123" authorId="0">
      <text>
        <r>
          <rPr>
            <sz val="9"/>
            <rFont val="Tahoma"/>
            <family val="2"/>
          </rPr>
          <t>** Wskaźnik: Udział użytkowników w imprezach bibliotecznych w przeliczeniu na 1000 mieszkańców do badań za 2019 obejmował imprezy organizowane w sposób tradycyjny i online łącznie. Od badania za 2020 r.  został podzielony na dwa wskaźniki: 1. Udział użytkowników w imprezach bibliotecznych organizowanych przez bibliotekę w sposób tradycyjny w przeliczeniu na 1000 mieszkańców 2. Udział użytkowników w imprezach bibliotecznych organizowanych przez bibliotekę online w przeliczeniu na 1000 mieszkańców.Ze względu na mały do 2019 r. udział wśród rejestrowanych imprez działań online dane dotyczące imprez tradycyjnych potraktowano jako kontynuację wskaźnika w jego pierwotnym zakresie.</t>
        </r>
      </text>
    </comment>
    <comment ref="Q140" authorId="0">
      <text>
        <r>
          <rPr>
            <sz val="9"/>
            <rFont val="Tahoma"/>
            <family val="2"/>
          </rPr>
          <t>** Wskaźnik: Udział użytkowników w imprezach bibliotecznych w przeliczeniu na 1000 mieszkańców do badań za 2019 obejmował imprezy organizowane w sposób tradycyjny i online łącznie. Od badania za 2020 r.  został podzielony na dwa wskaźniki: 1. Udział użytkowników w imprezach bibliotecznych organizowanych przez bibliotekę w sposób tradycyjny w przeliczeniu na 1000 mieszkańców 2. Udział użytkowników w imprezach bibliotecznych organizowanych przez bibliotekę online w przeliczeniu na 1000 mieszkańców.Ze względu na mały do 2019 r. udział wśród rejestrowanych imprez działań online dane dotyczące imprez tradycyjnych potraktowano jako kontynuację wskaźnika w jego pierwotnym zakresie.</t>
        </r>
      </text>
    </comment>
    <comment ref="AR106" authorId="0">
      <text>
        <r>
          <rPr>
            <b/>
            <sz val="9"/>
            <rFont val="Tahoma"/>
            <family val="2"/>
          </rPr>
          <t xml:space="preserve">*** Od badania za 2020 rok rejestrowanych jest 13 usług sieciowych i/lub interaktywnych. Dodano usługę: dostęp zdalny do licencjonowanych zasobów elektronicznych spoza bibliotek. </t>
        </r>
      </text>
    </comment>
  </commentList>
</comments>
</file>

<file path=xl/sharedStrings.xml><?xml version="1.0" encoding="utf-8"?>
<sst xmlns="http://schemas.openxmlformats.org/spreadsheetml/2006/main" count="54" uniqueCount="49">
  <si>
    <t>Liczba godzin w tygodniu, w których dostępne są usługi biblioteczne</t>
  </si>
  <si>
    <t xml:space="preserve">Personel w przeliczeniu na 1000 osób obsługiwanej populacji </t>
  </si>
  <si>
    <t>Procent populacji docelowej objętej usługami</t>
  </si>
  <si>
    <t>Aktywność wykorzystania zbiorów (obrót)</t>
  </si>
  <si>
    <t>Stosunek wydatków na gromadzenie i obsługę zbiorów do kosztów personelu</t>
  </si>
  <si>
    <t>Wydatki biblioteki w przeliczeniu na użytkownika</t>
  </si>
  <si>
    <t>Koszt w przeliczeniu na odwiedziny w bibliotece</t>
  </si>
  <si>
    <t>Wydatki na zbiory elektroniczne jako procent wydatków na gromadzenie zbiorów</t>
  </si>
  <si>
    <t>Procent budżetu organizatora przeznaczony na bibliotekę</t>
  </si>
  <si>
    <t>Procent budżetu biblioteki uzyskany ze specjalnych grantów lub dochodów własnych</t>
  </si>
  <si>
    <t>Wskaźniki</t>
  </si>
  <si>
    <t>Zasoby, dostęp, infrastruktura</t>
  </si>
  <si>
    <t>Wykorzystanie</t>
  </si>
  <si>
    <t xml:space="preserve">Wydajność, efektywność </t>
  </si>
  <si>
    <r>
      <t>Potencjał i rozwój</t>
    </r>
    <r>
      <rPr>
        <sz val="12"/>
        <color indexed="60"/>
        <rFont val="Calibri"/>
        <family val="2"/>
      </rPr>
      <t xml:space="preserve"> </t>
    </r>
  </si>
  <si>
    <t>Liczba zbiorów bibliotecznych w przeliczeniu na 1000 mieszkańców</t>
  </si>
  <si>
    <t>Liczba tytułów czasopism bieżących w przeliczeniu na 1000 mieszkańców</t>
  </si>
  <si>
    <t>Liczba zakupionych książek w przeliczeniu na 1000 mieszkańców</t>
  </si>
  <si>
    <t>Liczba nabytków w stosunku do liczby zbiorów bibliotecznych w %</t>
  </si>
  <si>
    <t>Liczba ubytków w stosunku do liczby zbiorów bibliotecznych w %</t>
  </si>
  <si>
    <t>Zbiory opracowane komputerowo w stosunku do ogólnej liczby zbiorów %</t>
  </si>
  <si>
    <t>Wypożyczenia w przeliczeniu na mieszkańca</t>
  </si>
  <si>
    <t>Wykwalifikowani pracownicy biblioteki jako procent wszystkich pracowników</t>
  </si>
  <si>
    <r>
      <t xml:space="preserve">Powierzchnia </t>
    </r>
    <r>
      <rPr>
        <sz val="10"/>
        <rFont val="Calibri"/>
        <family val="2"/>
      </rPr>
      <t>biblioteki dostępna dla użytkowników w przeliczeniu na mieszkańca</t>
    </r>
  </si>
  <si>
    <t>Liczba publicznie dostępnych stanowisk komputerowych z dostępem do internetu w przeliczeniu na 1000 mieszkańców</t>
  </si>
  <si>
    <t>Liczba uczestników szkoleń dla użytkowników w przeliczeniu na 1000 mieszkańców</t>
  </si>
  <si>
    <t>Wykorzystanie zbiorów w bibliotece w przeliczeniu na mieszkańca</t>
  </si>
  <si>
    <t>Odwiedziny wirtualne - Liczba pominiętych odpowiedzi #</t>
  </si>
  <si>
    <t>Odwiedziny fizyczne w bibliotece w przeliczeniu na mieszkańca</t>
  </si>
  <si>
    <t>Odwiedziny wirtualne w przeliczeniu na mieszkańca</t>
  </si>
  <si>
    <t>Wydatki na zbiory biblioteczne w przeliczeniu na mieszkańca</t>
  </si>
  <si>
    <t>Liczba godzin udziału w szkoleniach zawodowych w przeliczeniu na pracownika biblioteki</t>
  </si>
  <si>
    <t>Unikalni użytkownicy strony internetowej biblioteki - liczba pominiętych odpowiedzi #</t>
  </si>
  <si>
    <r>
      <t>Liczba pobranych dokumentów z zasobów elektronicznych w przeliczeniu na mieszkańca</t>
    </r>
    <r>
      <rPr>
        <sz val="10"/>
        <color indexed="8"/>
        <rFont val="Calibri"/>
        <family val="2"/>
      </rPr>
      <t>*</t>
    </r>
  </si>
  <si>
    <r>
      <t>Liczba unikalnych użytkowników strony internetowej biblioteki w przeliczeniu na 1000 mieszkańców</t>
    </r>
    <r>
      <rPr>
        <sz val="10"/>
        <color indexed="8"/>
        <rFont val="Calibri"/>
        <family val="2"/>
      </rPr>
      <t>*</t>
    </r>
  </si>
  <si>
    <r>
      <rPr>
        <sz val="11"/>
        <color indexed="8"/>
        <rFont val="Calibri"/>
        <family val="2"/>
      </rPr>
      <t>*</t>
    </r>
    <r>
      <rPr>
        <sz val="10.55"/>
        <color indexed="8"/>
        <rFont val="Czcionka tekstu podstawowego"/>
        <family val="2"/>
      </rPr>
      <t xml:space="preserve"> </t>
    </r>
    <r>
      <rPr>
        <sz val="10"/>
        <color indexed="8"/>
        <rFont val="Calibri"/>
        <family val="2"/>
      </rPr>
      <t>Wskaźnik wprowadzony w badaniu za 2020 r.</t>
    </r>
  </si>
  <si>
    <r>
      <t>Udział użytkowników w imprezach bibliotecznych organizowanych przez bibliotekę w sposób tradycyjny w przeliczeniu na 1000 mieszkańców</t>
    </r>
    <r>
      <rPr>
        <sz val="10"/>
        <color indexed="8"/>
        <rFont val="Calibri"/>
        <family val="2"/>
      </rPr>
      <t>**</t>
    </r>
  </si>
  <si>
    <r>
      <t>Udział użytkowników w imprezach bibliotecznych organizowanych przez bibliotekę online w przeliczeniu na 1000 mieszkańców</t>
    </r>
    <r>
      <rPr>
        <sz val="10"/>
        <color indexed="8"/>
        <rFont val="Calibri"/>
        <family val="2"/>
      </rPr>
      <t>**</t>
    </r>
  </si>
  <si>
    <r>
      <t xml:space="preserve">** </t>
    </r>
    <r>
      <rPr>
        <sz val="10"/>
        <color indexed="8"/>
        <rFont val="Calibri"/>
        <family val="2"/>
      </rPr>
      <t>Wskaźnik: Udział użytkowników w imprezach bibliotecznych w przeliczeniu na 1000 mieszkańców do badań za 2019 obejmował imprezy organizowane w sposób tradycyjny i online łącznie. Od badania za 2020 r.  został podzielony na dwa wskaźniki: 1. Udział użytkowników w imprezach bibliotecznych organizowanych przez bibliotekę w sposób tradycyjny w przeliczeniu na 1000 mieszkańców 2. Udział użytkowników w imprezach bibliotecznych organizowanych przez bibliotekę online w przeliczeniu na 1000 mieszkańców.Ze względu na mały do 2019 r. udział wśród rejestrowanych imprez działań online dane dotyczące imprez tradycyjnych potraktowano jako kontynuację wskaźnika w jego pierwotnym zakresie.</t>
    </r>
  </si>
  <si>
    <r>
      <t>Usługi sieciowe i/lub interaktywne ( od 1 do 13)</t>
    </r>
    <r>
      <rPr>
        <sz val="9.6"/>
        <color indexed="8"/>
        <rFont val="Calibri"/>
        <family val="2"/>
      </rPr>
      <t>***</t>
    </r>
  </si>
  <si>
    <r>
      <t xml:space="preserve">*** </t>
    </r>
    <r>
      <rPr>
        <sz val="10"/>
        <color indexed="8"/>
        <rFont val="Calibri"/>
        <family val="2"/>
      </rPr>
      <t xml:space="preserve">Od badania za 2020 rok rejestrowanych jest 13 usług sieciowych i/lub interaktywnych. Dodano usługę: dostęp zdalny do licencjonowanych zasobów elektronicznych spoza bibliotek. </t>
    </r>
  </si>
  <si>
    <t>biblioteka x</t>
  </si>
  <si>
    <t xml:space="preserve">Biblioteki powiatowe </t>
  </si>
  <si>
    <t>2016 N=34</t>
  </si>
  <si>
    <t>2017 N=38</t>
  </si>
  <si>
    <t>2018 N=40</t>
  </si>
  <si>
    <t>2019 N=39</t>
  </si>
  <si>
    <t>2020 N=35</t>
  </si>
  <si>
    <t>Wskaźniki funkcjonalności w bibliotekach powiatowych w latach 2016-2020 (mediany)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</si>
</sst>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000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6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.6"/>
      <color indexed="8"/>
      <name val="Calibri"/>
      <family val="2"/>
    </font>
    <font>
      <sz val="11"/>
      <color indexed="8"/>
      <name val="Calibri"/>
      <family val="2"/>
    </font>
    <font>
      <sz val="10.55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4"/>
      <color indexed="3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2"/>
      <color indexed="60"/>
      <name val="Calibri"/>
      <family val="2"/>
    </font>
    <font>
      <b/>
      <sz val="10.5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rgb="FF0070C0"/>
      <name val="Calibri"/>
      <family val="2"/>
    </font>
    <font>
      <b/>
      <sz val="9"/>
      <color theme="1"/>
      <name val="Calibri"/>
      <family val="2"/>
    </font>
    <font>
      <b/>
      <sz val="12"/>
      <color rgb="FFC00000"/>
      <name val="Calibri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left" vertical="center" wrapText="1"/>
    </xf>
    <xf numFmtId="166" fontId="62" fillId="0" borderId="11" xfId="0" applyNumberFormat="1" applyFont="1" applyBorder="1" applyAlignment="1">
      <alignment horizontal="center" vertical="center" wrapText="1"/>
    </xf>
    <xf numFmtId="1" fontId="62" fillId="0" borderId="11" xfId="0" applyNumberFormat="1" applyFont="1" applyBorder="1" applyAlignment="1">
      <alignment horizontal="center" vertical="center" wrapText="1"/>
    </xf>
    <xf numFmtId="1" fontId="62" fillId="0" borderId="11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1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right" wrapText="1"/>
    </xf>
    <xf numFmtId="0" fontId="64" fillId="0" borderId="10" xfId="0" applyFont="1" applyBorder="1" applyAlignment="1">
      <alignment horizontal="right" vertical="center"/>
    </xf>
    <xf numFmtId="0" fontId="34" fillId="0" borderId="1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5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1" xfId="0" applyFont="1" applyBorder="1" applyAlignment="1">
      <alignment wrapText="1"/>
    </xf>
    <xf numFmtId="0" fontId="50" fillId="0" borderId="11" xfId="0" applyFont="1" applyBorder="1" applyAlignment="1">
      <alignment/>
    </xf>
    <xf numFmtId="2" fontId="50" fillId="0" borderId="11" xfId="0" applyNumberFormat="1" applyFont="1" applyBorder="1" applyAlignment="1">
      <alignment/>
    </xf>
    <xf numFmtId="0" fontId="60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horizontal="center" vertical="center"/>
    </xf>
    <xf numFmtId="2" fontId="62" fillId="0" borderId="11" xfId="0" applyNumberFormat="1" applyFont="1" applyBorder="1" applyAlignment="1">
      <alignment horizontal="center" vertical="center" wrapText="1"/>
    </xf>
    <xf numFmtId="2" fontId="62" fillId="0" borderId="11" xfId="0" applyNumberFormat="1" applyFont="1" applyBorder="1" applyAlignment="1">
      <alignment horizontal="center" vertical="center"/>
    </xf>
    <xf numFmtId="166" fontId="62" fillId="0" borderId="11" xfId="0" applyNumberFormat="1" applyFont="1" applyBorder="1" applyAlignment="1">
      <alignment horizontal="center" vertical="center"/>
    </xf>
    <xf numFmtId="1" fontId="62" fillId="0" borderId="11" xfId="0" applyNumberFormat="1" applyFont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62" fillId="33" borderId="11" xfId="0" applyNumberFormat="1" applyFont="1" applyFill="1" applyBorder="1" applyAlignment="1">
      <alignment horizontal="center" vertical="center" wrapText="1"/>
    </xf>
    <xf numFmtId="166" fontId="62" fillId="3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62" fillId="33" borderId="11" xfId="0" applyNumberFormat="1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center" vertical="center"/>
    </xf>
    <xf numFmtId="1" fontId="50" fillId="0" borderId="11" xfId="0" applyNumberFormat="1" applyFont="1" applyBorder="1" applyAlignment="1">
      <alignment/>
    </xf>
    <xf numFmtId="0" fontId="62" fillId="0" borderId="11" xfId="0" applyFont="1" applyBorder="1" applyAlignment="1">
      <alignment wrapText="1"/>
    </xf>
    <xf numFmtId="0" fontId="62" fillId="0" borderId="11" xfId="0" applyFont="1" applyFill="1" applyBorder="1" applyAlignment="1">
      <alignment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2" fontId="62" fillId="0" borderId="11" xfId="0" applyNumberFormat="1" applyFont="1" applyFill="1" applyBorder="1" applyAlignment="1">
      <alignment horizontal="center" vertical="center" wrapText="1"/>
    </xf>
    <xf numFmtId="2" fontId="62" fillId="0" borderId="11" xfId="0" applyNumberFormat="1" applyFont="1" applyFill="1" applyBorder="1" applyAlignment="1">
      <alignment horizontal="center" vertical="center"/>
    </xf>
    <xf numFmtId="166" fontId="62" fillId="0" borderId="11" xfId="0" applyNumberFormat="1" applyFont="1" applyFill="1" applyBorder="1" applyAlignment="1">
      <alignment horizontal="center" vertical="center" wrapText="1"/>
    </xf>
    <xf numFmtId="166" fontId="62" fillId="0" borderId="11" xfId="0" applyNumberFormat="1" applyFont="1" applyFill="1" applyBorder="1" applyAlignment="1">
      <alignment horizontal="center" vertical="center"/>
    </xf>
    <xf numFmtId="2" fontId="62" fillId="0" borderId="11" xfId="0" applyNumberFormat="1" applyFont="1" applyFill="1" applyBorder="1" applyAlignment="1">
      <alignment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0" fillId="0" borderId="12" xfId="0" applyFont="1" applyBorder="1" applyAlignment="1">
      <alignment horizontal="center" wrapText="1"/>
    </xf>
    <xf numFmtId="0" fontId="50" fillId="0" borderId="11" xfId="0" applyFont="1" applyBorder="1" applyAlignment="1">
      <alignment horizontal="center"/>
    </xf>
    <xf numFmtId="0" fontId="50" fillId="0" borderId="0" xfId="0" applyFont="1" applyAlignment="1">
      <alignment/>
    </xf>
    <xf numFmtId="0" fontId="62" fillId="0" borderId="11" xfId="0" applyFont="1" applyBorder="1" applyAlignment="1">
      <alignment horizontal="center" wrapText="1"/>
    </xf>
    <xf numFmtId="0" fontId="62" fillId="0" borderId="11" xfId="0" applyFont="1" applyBorder="1" applyAlignment="1">
      <alignment horizontal="center" vertical="center" wrapText="1"/>
    </xf>
    <xf numFmtId="166" fontId="50" fillId="0" borderId="11" xfId="0" applyNumberFormat="1" applyFont="1" applyBorder="1" applyAlignment="1">
      <alignment/>
    </xf>
    <xf numFmtId="0" fontId="50" fillId="0" borderId="11" xfId="0" applyFont="1" applyBorder="1" applyAlignment="1">
      <alignment horizontal="center" wrapText="1"/>
    </xf>
    <xf numFmtId="166" fontId="50" fillId="0" borderId="11" xfId="0" applyNumberFormat="1" applyFont="1" applyBorder="1" applyAlignment="1">
      <alignment horizontal="right"/>
    </xf>
    <xf numFmtId="1" fontId="50" fillId="0" borderId="11" xfId="0" applyNumberFormat="1" applyFont="1" applyBorder="1" applyAlignment="1">
      <alignment horizontal="right"/>
    </xf>
    <xf numFmtId="2" fontId="50" fillId="0" borderId="11" xfId="0" applyNumberFormat="1" applyFont="1" applyBorder="1" applyAlignment="1">
      <alignment vertical="center"/>
    </xf>
    <xf numFmtId="0" fontId="50" fillId="0" borderId="11" xfId="0" applyFont="1" applyBorder="1" applyAlignment="1">
      <alignment vertical="center" wrapText="1"/>
    </xf>
    <xf numFmtId="166" fontId="50" fillId="0" borderId="11" xfId="0" applyNumberFormat="1" applyFont="1" applyBorder="1" applyAlignment="1">
      <alignment vertical="center"/>
    </xf>
    <xf numFmtId="166" fontId="50" fillId="0" borderId="11" xfId="0" applyNumberFormat="1" applyFont="1" applyBorder="1" applyAlignment="1">
      <alignment horizontal="right" vertical="center"/>
    </xf>
    <xf numFmtId="0" fontId="50" fillId="0" borderId="11" xfId="0" applyFont="1" applyBorder="1" applyAlignment="1">
      <alignment horizontal="center" vertical="center" wrapText="1"/>
    </xf>
    <xf numFmtId="1" fontId="50" fillId="0" borderId="11" xfId="0" applyNumberFormat="1" applyFont="1" applyBorder="1" applyAlignment="1">
      <alignment horizontal="right" vertical="center"/>
    </xf>
    <xf numFmtId="1" fontId="50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vertical="center"/>
    </xf>
    <xf numFmtId="1" fontId="62" fillId="0" borderId="11" xfId="0" applyNumberFormat="1" applyFont="1" applyBorder="1" applyAlignment="1">
      <alignment wrapText="1"/>
    </xf>
    <xf numFmtId="0" fontId="50" fillId="0" borderId="11" xfId="0" applyFont="1" applyFill="1" applyBorder="1" applyAlignment="1" applyProtection="1">
      <alignment/>
      <protection locked="0"/>
    </xf>
    <xf numFmtId="2" fontId="50" fillId="0" borderId="11" xfId="0" applyNumberFormat="1" applyFont="1" applyFill="1" applyBorder="1" applyAlignment="1" applyProtection="1">
      <alignment/>
      <protection locked="0"/>
    </xf>
    <xf numFmtId="166" fontId="50" fillId="0" borderId="11" xfId="0" applyNumberFormat="1" applyFont="1" applyFill="1" applyBorder="1" applyAlignment="1" applyProtection="1">
      <alignment/>
      <protection locked="0"/>
    </xf>
    <xf numFmtId="0" fontId="50" fillId="0" borderId="11" xfId="0" applyFont="1" applyBorder="1" applyAlignment="1" applyProtection="1">
      <alignment/>
      <protection locked="0"/>
    </xf>
    <xf numFmtId="166" fontId="50" fillId="0" borderId="11" xfId="0" applyNumberFormat="1" applyFont="1" applyBorder="1" applyAlignment="1" applyProtection="1">
      <alignment/>
      <protection locked="0"/>
    </xf>
    <xf numFmtId="166" fontId="50" fillId="0" borderId="11" xfId="0" applyNumberFormat="1" applyFont="1" applyBorder="1" applyAlignment="1">
      <alignment wrapText="1"/>
    </xf>
    <xf numFmtId="2" fontId="50" fillId="0" borderId="11" xfId="0" applyNumberFormat="1" applyFont="1" applyBorder="1" applyAlignment="1">
      <alignment wrapText="1"/>
    </xf>
    <xf numFmtId="2" fontId="50" fillId="0" borderId="11" xfId="0" applyNumberFormat="1" applyFont="1" applyBorder="1" applyAlignment="1" applyProtection="1">
      <alignment/>
      <protection locked="0"/>
    </xf>
    <xf numFmtId="0" fontId="0" fillId="0" borderId="0" xfId="0" applyAlignment="1">
      <alignment vertical="center" wrapText="1"/>
    </xf>
    <xf numFmtId="166" fontId="50" fillId="0" borderId="11" xfId="0" applyNumberFormat="1" applyFont="1" applyBorder="1" applyAlignment="1">
      <alignment vertical="center" wrapText="1"/>
    </xf>
    <xf numFmtId="2" fontId="50" fillId="0" borderId="11" xfId="0" applyNumberFormat="1" applyFont="1" applyBorder="1" applyAlignment="1">
      <alignment vertical="center" wrapText="1"/>
    </xf>
    <xf numFmtId="1" fontId="50" fillId="0" borderId="11" xfId="0" applyNumberFormat="1" applyFont="1" applyBorder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7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1" fontId="50" fillId="0" borderId="0" xfId="0" applyNumberFormat="1" applyFont="1" applyBorder="1" applyAlignment="1">
      <alignment vertical="center"/>
    </xf>
    <xf numFmtId="2" fontId="50" fillId="0" borderId="0" xfId="0" applyNumberFormat="1" applyFont="1" applyBorder="1" applyAlignment="1">
      <alignment/>
    </xf>
    <xf numFmtId="2" fontId="50" fillId="0" borderId="0" xfId="0" applyNumberFormat="1" applyFont="1" applyBorder="1" applyAlignment="1">
      <alignment vertical="center"/>
    </xf>
    <xf numFmtId="166" fontId="50" fillId="0" borderId="0" xfId="0" applyNumberFormat="1" applyFont="1" applyBorder="1" applyAlignment="1">
      <alignment wrapText="1"/>
    </xf>
    <xf numFmtId="166" fontId="50" fillId="0" borderId="0" xfId="0" applyNumberFormat="1" applyFont="1" applyBorder="1" applyAlignment="1">
      <alignment vertical="center" wrapText="1"/>
    </xf>
    <xf numFmtId="166" fontId="50" fillId="0" borderId="0" xfId="0" applyNumberFormat="1" applyFont="1" applyBorder="1" applyAlignment="1">
      <alignment/>
    </xf>
    <xf numFmtId="166" fontId="50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wrapText="1"/>
    </xf>
    <xf numFmtId="2" fontId="50" fillId="0" borderId="0" xfId="0" applyNumberFormat="1" applyFont="1" applyBorder="1" applyAlignment="1">
      <alignment wrapText="1"/>
    </xf>
    <xf numFmtId="0" fontId="50" fillId="0" borderId="0" xfId="0" applyFont="1" applyBorder="1" applyAlignment="1">
      <alignment vertical="center" wrapText="1"/>
    </xf>
    <xf numFmtId="2" fontId="50" fillId="0" borderId="0" xfId="0" applyNumberFormat="1" applyFont="1" applyBorder="1" applyAlignment="1">
      <alignment vertical="center" wrapText="1"/>
    </xf>
    <xf numFmtId="1" fontId="50" fillId="0" borderId="0" xfId="0" applyNumberFormat="1" applyFont="1" applyBorder="1" applyAlignment="1">
      <alignment vertical="center" wrapText="1"/>
    </xf>
    <xf numFmtId="1" fontId="50" fillId="0" borderId="0" xfId="0" applyNumberFormat="1" applyFont="1" applyBorder="1" applyAlignment="1">
      <alignment/>
    </xf>
    <xf numFmtId="0" fontId="63" fillId="0" borderId="12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59" fillId="0" borderId="11" xfId="0" applyFont="1" applyBorder="1" applyAlignment="1" applyProtection="1">
      <alignment horizontal="center" vertical="center"/>
      <protection locked="0"/>
    </xf>
    <xf numFmtId="0" fontId="60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0" fillId="0" borderId="0" xfId="0" applyFont="1" applyAlignment="1">
      <alignment wrapText="1"/>
    </xf>
    <xf numFmtId="0" fontId="0" fillId="0" borderId="0" xfId="0" applyAlignment="1">
      <alignment wrapText="1"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2" fontId="50" fillId="0" borderId="12" xfId="0" applyNumberFormat="1" applyFont="1" applyBorder="1" applyAlignment="1">
      <alignment horizont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1. Liczba zbiorów bibliotecznych w przeliczeniu na 1000 mieszkańców - lata 2016-2020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0.00475"/>
          <c:y val="0.0022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04"/>
          <c:y val="0.323"/>
          <c:w val="0.7367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wykresy'!$C$5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wykresy'!$B$6:$B$10</c:f>
              <c:numCache/>
            </c:numRef>
          </c:cat>
          <c:val>
            <c:numRef>
              <c:f>'powiatowe - wykresy'!$C$6:$C$10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wykresy'!$B$6:$B$10</c:f>
              <c:numCache/>
            </c:numRef>
          </c:cat>
          <c:val>
            <c:numRef>
              <c:f>'powiatowe - wykresy'!$D$6:$D$10</c:f>
              <c:numCache/>
            </c:numRef>
          </c:val>
          <c:shape val="cylinder"/>
        </c:ser>
        <c:shape val="cylinder"/>
        <c:axId val="17282388"/>
        <c:axId val="43551333"/>
      </c:bar3DChart>
      <c:catAx>
        <c:axId val="17282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51333"/>
        <c:crosses val="autoZero"/>
        <c:auto val="1"/>
        <c:lblOffset val="100"/>
        <c:tickLblSkip val="1"/>
        <c:noMultiLvlLbl val="0"/>
      </c:catAx>
      <c:valAx>
        <c:axId val="435513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282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25"/>
          <c:y val="0.5505"/>
          <c:w val="0.2615"/>
          <c:h val="0.165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10. Personel w przeliczeniu na 1000 osób obsługiwanej populacji lata 2016-2020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2485"/>
          <c:w val="0.69325"/>
          <c:h val="0.74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wykresy'!$C$158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wykresy'!$B$159:$B$163</c:f>
              <c:numCache/>
            </c:numRef>
          </c:cat>
          <c:val>
            <c:numRef>
              <c:f>'powiatowe - wykresy'!$C$159:$C$163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wykresy'!$D$158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wykresy'!$B$159:$B$163</c:f>
              <c:numCache/>
            </c:numRef>
          </c:cat>
          <c:val>
            <c:numRef>
              <c:f>'powiatowe - wykresy'!$D$159:$D$163</c:f>
              <c:numCache/>
            </c:numRef>
          </c:val>
          <c:shape val="cylinder"/>
        </c:ser>
        <c:shape val="cylinder"/>
        <c:axId val="31054042"/>
        <c:axId val="35251491"/>
      </c:bar3DChart>
      <c:catAx>
        <c:axId val="310540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51491"/>
        <c:crosses val="autoZero"/>
        <c:auto val="1"/>
        <c:lblOffset val="100"/>
        <c:tickLblSkip val="1"/>
        <c:noMultiLvlLbl val="0"/>
      </c:catAx>
      <c:valAx>
        <c:axId val="35251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540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75"/>
          <c:y val="0.285"/>
          <c:w val="0.2965"/>
          <c:h val="0.558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11. Wypożyczenia w przeliczeniu na mieszkańca - lata 2016-2020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7675"/>
          <c:y val="0.002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3085"/>
          <c:w val="0.718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wykresy'!$R$5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wykresy'!$Q$6:$Q$10</c:f>
              <c:numCache/>
            </c:numRef>
          </c:cat>
          <c:val>
            <c:numRef>
              <c:f>'powiatowe - wykresy'!$R$6:$R$10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wykresy'!$Q$6:$Q$10</c:f>
              <c:numCache/>
            </c:numRef>
          </c:cat>
          <c:val>
            <c:numRef>
              <c:f>'powiatowe - wykresy'!$S$6:$S$10</c:f>
              <c:numCache/>
            </c:numRef>
          </c:val>
          <c:shape val="cylinder"/>
        </c:ser>
        <c:shape val="cylinder"/>
        <c:axId val="56389696"/>
        <c:axId val="35863873"/>
      </c:bar3DChart>
      <c:catAx>
        <c:axId val="56389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863873"/>
        <c:crosses val="autoZero"/>
        <c:auto val="1"/>
        <c:lblOffset val="100"/>
        <c:tickLblSkip val="1"/>
        <c:noMultiLvlLbl val="0"/>
      </c:catAx>
      <c:valAx>
        <c:axId val="35863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3896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25"/>
          <c:y val="0.5115"/>
          <c:w val="0.25575"/>
          <c:h val="0.165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12. Wykorzystanie zbiorów w bibliotece w przeliczeniu na mieszkańca - lata 2016-2020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34525"/>
          <c:w val="0.7185"/>
          <c:h val="0.6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wykresy'!$R$22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wykresy'!$Q$23:$Q$27</c:f>
              <c:numCache/>
            </c:numRef>
          </c:cat>
          <c:val>
            <c:numRef>
              <c:f>'powiatowe - wykresy'!$R$23:$R$27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wykresy'!$S$22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wykresy'!$Q$23:$Q$27</c:f>
              <c:numCache/>
            </c:numRef>
          </c:cat>
          <c:val>
            <c:numRef>
              <c:f>'powiatowe - wykresy'!$S$23:$S$27</c:f>
              <c:numCache/>
            </c:numRef>
          </c:val>
          <c:shape val="cylinder"/>
        </c:ser>
        <c:shape val="cylinder"/>
        <c:axId val="21737078"/>
        <c:axId val="11214447"/>
      </c:bar3DChart>
      <c:catAx>
        <c:axId val="21737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14447"/>
        <c:crosses val="autoZero"/>
        <c:auto val="1"/>
        <c:lblOffset val="100"/>
        <c:tickLblSkip val="1"/>
        <c:noMultiLvlLbl val="0"/>
      </c:catAx>
      <c:valAx>
        <c:axId val="11214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37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5"/>
          <c:y val="0.55325"/>
          <c:w val="0.25225"/>
          <c:h val="0.166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13. Aktywność wykorzystania zbiorów (obrót) - lata 2016-2020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20"/>
      <c:hPercent val="50"/>
      <c:rotY val="30"/>
      <c:depthPercent val="100"/>
      <c:rAngAx val="1"/>
    </c:view3D>
    <c:plotArea>
      <c:layout>
        <c:manualLayout>
          <c:xMode val="edge"/>
          <c:yMode val="edge"/>
          <c:x val="0.02525"/>
          <c:y val="0.2645"/>
          <c:w val="0.715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wykresy'!$R$39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wykresy'!$Q$40:$Q$44</c:f>
              <c:numCache/>
            </c:numRef>
          </c:cat>
          <c:val>
            <c:numRef>
              <c:f>'powiatowe - wykresy'!$R$40:$R$44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wykresy'!$S$39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wykresy'!$Q$40:$Q$44</c:f>
              <c:numCache/>
            </c:numRef>
          </c:cat>
          <c:val>
            <c:numRef>
              <c:f>'powiatowe - wykresy'!$S$40:$S$44</c:f>
              <c:numCache/>
            </c:numRef>
          </c:val>
          <c:shape val="cylinder"/>
        </c:ser>
        <c:shape val="cylinder"/>
        <c:axId val="57494780"/>
        <c:axId val="27324461"/>
      </c:bar3DChart>
      <c:catAx>
        <c:axId val="57494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24461"/>
        <c:crosses val="autoZero"/>
        <c:auto val="1"/>
        <c:lblOffset val="100"/>
        <c:tickLblSkip val="1"/>
        <c:noMultiLvlLbl val="0"/>
      </c:catAx>
      <c:valAx>
        <c:axId val="27324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947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5"/>
          <c:y val="0.50625"/>
          <c:w val="0.2515"/>
          <c:h val="0.1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14. Liczba pobranych dokumentów z zasobów elektronicznych w przeliczeniu na mieszkańca* - lata 2016-2020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25"/>
          <c:y val="-0.013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"/>
          <c:y val="0.345"/>
          <c:w val="0.74425"/>
          <c:h val="0.63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wykresy'!$R$56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wykresy'!$Q$57:$Q$61</c:f>
              <c:numCache/>
            </c:numRef>
          </c:cat>
          <c:val>
            <c:numRef>
              <c:f>'powiatowe - wykresy'!$R$57:$R$61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wykresy'!$S$56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wykresy'!$Q$57:$Q$61</c:f>
              <c:numCache/>
            </c:numRef>
          </c:cat>
          <c:val>
            <c:numRef>
              <c:f>'powiatowe - wykresy'!$S$57:$S$61</c:f>
              <c:numCache/>
            </c:numRef>
          </c:val>
          <c:shape val="cylinder"/>
        </c:ser>
        <c:shape val="cylinder"/>
        <c:axId val="38910290"/>
        <c:axId val="48979451"/>
      </c:bar3DChart>
      <c:catAx>
        <c:axId val="38910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79451"/>
        <c:crosses val="autoZero"/>
        <c:auto val="1"/>
        <c:lblOffset val="100"/>
        <c:tickLblSkip val="1"/>
        <c:noMultiLvlLbl val="0"/>
      </c:catAx>
      <c:valAx>
        <c:axId val="48979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10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25"/>
          <c:y val="0.55375"/>
          <c:w val="0.238"/>
          <c:h val="0.1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15. Odwiedziny fizyczne w bibliotece w przeliczeniu na mieszkańca - lata 2016-2020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6"/>
          <c:y val="0.319"/>
          <c:w val="0.72925"/>
          <c:h val="0.64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wykresy'!$R$73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wykresy'!$Q$74:$Q$78</c:f>
              <c:numCache/>
            </c:numRef>
          </c:cat>
          <c:val>
            <c:numRef>
              <c:f>'powiatowe - wykresy'!$R$74:$R$78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wykresy'!$S$73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wykresy'!$Q$74:$Q$78</c:f>
              <c:numCache/>
            </c:numRef>
          </c:cat>
          <c:val>
            <c:numRef>
              <c:f>'powiatowe - wykresy'!$S$74:$S$78</c:f>
              <c:numCache/>
            </c:numRef>
          </c:val>
          <c:shape val="cylinder"/>
        </c:ser>
        <c:shape val="cylinder"/>
        <c:axId val="45774072"/>
        <c:axId val="10106713"/>
      </c:bar3DChart>
      <c:catAx>
        <c:axId val="457740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106713"/>
        <c:crosses val="autoZero"/>
        <c:auto val="1"/>
        <c:lblOffset val="100"/>
        <c:tickLblSkip val="1"/>
        <c:noMultiLvlLbl val="0"/>
      </c:catAx>
      <c:valAx>
        <c:axId val="101067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740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54525"/>
          <c:w val="0.2375"/>
          <c:h val="0.1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16. Liczba unikalnych użytkowników strony internetowej biblioteki w przeliczeniu na 1000 mieszkańców* -  lata 2016-2020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235"/>
          <c:y val="0.29275"/>
          <c:w val="0.70575"/>
          <c:h val="0.6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wykresy'!$R$90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wykresy'!$Q$91:$Q$95</c:f>
              <c:numCache/>
            </c:numRef>
          </c:cat>
          <c:val>
            <c:numRef>
              <c:f>'powiatowe - wykresy'!$R$91:$R$95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wykresy'!$S$90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wykresy'!$Q$91:$Q$95</c:f>
              <c:numCache/>
            </c:numRef>
          </c:cat>
          <c:val>
            <c:numRef>
              <c:f>'powiatowe - wykresy'!$S$91:$S$95</c:f>
              <c:numCache/>
            </c:numRef>
          </c:val>
          <c:shape val="cylinder"/>
        </c:ser>
        <c:shape val="cylinder"/>
        <c:axId val="65893742"/>
        <c:axId val="2707399"/>
      </c:bar3DChart>
      <c:catAx>
        <c:axId val="65893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7399"/>
        <c:crosses val="autoZero"/>
        <c:auto val="1"/>
        <c:lblOffset val="100"/>
        <c:tickLblSkip val="1"/>
        <c:noMultiLvlLbl val="0"/>
      </c:catAx>
      <c:valAx>
        <c:axId val="27073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93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25"/>
          <c:y val="0.543"/>
          <c:w val="0.237"/>
          <c:h val="0.154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17. Odwiedziny wirtualne w przeliczeniu na mieszkańca - lata 2016-2020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475"/>
          <c:y val="0.369"/>
          <c:w val="0.69025"/>
          <c:h val="0.60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wykresy'!$R$107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wykresy'!$Q$108:$Q$112</c:f>
              <c:numCache/>
            </c:numRef>
          </c:cat>
          <c:val>
            <c:numRef>
              <c:f>'powiatowe - wykresy'!$R$108:$R$112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wykresy'!$S$107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wykresy'!$Q$108:$Q$112</c:f>
              <c:numCache/>
            </c:numRef>
          </c:cat>
          <c:val>
            <c:numRef>
              <c:f>'powiatowe - wykresy'!$S$108:$S$112</c:f>
              <c:numCache/>
            </c:numRef>
          </c:val>
          <c:shape val="cylinder"/>
        </c:ser>
        <c:shape val="cylinder"/>
        <c:axId val="9274420"/>
        <c:axId val="21782213"/>
      </c:bar3DChart>
      <c:catAx>
        <c:axId val="9274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82213"/>
        <c:crosses val="autoZero"/>
        <c:auto val="1"/>
        <c:lblOffset val="100"/>
        <c:tickLblSkip val="1"/>
        <c:noMultiLvlLbl val="0"/>
      </c:catAx>
      <c:valAx>
        <c:axId val="217822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274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5425"/>
          <c:w val="0.2377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18 . Udział użytkowników w imprezach bibliotecznych organizowanych przez bibliotekę w sposób tradycyjny w przeliczeniu na 1000 mieszkańców** - lata 2016-2020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235"/>
          <c:y val="0.35775"/>
          <c:w val="0.67375"/>
          <c:h val="0.6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wykresy'!$R$124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wykresy'!$Q$125:$Q$129</c:f>
              <c:numCache/>
            </c:numRef>
          </c:cat>
          <c:val>
            <c:numRef>
              <c:f>'powiatowe - wykresy'!$R$125:$R$129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wykresy'!$S$124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A99BBD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wykresy'!$Q$125:$Q$129</c:f>
              <c:numCache/>
            </c:numRef>
          </c:cat>
          <c:val>
            <c:numRef>
              <c:f>'powiatowe - wykresy'!$S$125:$S$129</c:f>
              <c:numCache/>
            </c:numRef>
          </c:val>
          <c:shape val="cylinder"/>
        </c:ser>
        <c:shape val="cylinder"/>
        <c:axId val="13606602"/>
        <c:axId val="50061267"/>
      </c:bar3DChart>
      <c:catAx>
        <c:axId val="13606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061267"/>
        <c:crosses val="autoZero"/>
        <c:auto val="1"/>
        <c:lblOffset val="100"/>
        <c:tickLblSkip val="1"/>
        <c:noMultiLvlLbl val="0"/>
      </c:catAx>
      <c:valAx>
        <c:axId val="500612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06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5"/>
          <c:y val="0.58175"/>
          <c:w val="0.234"/>
          <c:h val="0.148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DEA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DEAF0"/>
        </a:solidFill>
        <a:ln w="3175">
          <a:noFill/>
        </a:ln>
      </c:spPr>
      <c:thickness val="0"/>
    </c:sideWall>
    <c:backWall>
      <c:spPr>
        <a:solidFill>
          <a:srgbClr val="EDEA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19. Udział użytkowników w imprezach bibliotecznych organizowanych przez bibliotekę online w przeliczeniu na 1000 mieszkańców**- lata 2016-2020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0.0075"/>
          <c:y val="-0.016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3545"/>
          <c:w val="0.6895"/>
          <c:h val="0.61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wykresy'!$R$141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wykresy'!$Q$142:$Q$146</c:f>
              <c:numCache/>
            </c:numRef>
          </c:cat>
          <c:val>
            <c:numRef>
              <c:f>'powiatowe - wykresy'!$R$142:$R$146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wykresy'!$S$141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wykresy'!$Q$142:$Q$146</c:f>
              <c:numCache/>
            </c:numRef>
          </c:cat>
          <c:val>
            <c:numRef>
              <c:f>'powiatowe - wykresy'!$S$142:$S$146</c:f>
              <c:numCache/>
            </c:numRef>
          </c:val>
          <c:shape val="cylinder"/>
        </c:ser>
        <c:shape val="cylinder"/>
        <c:axId val="36001456"/>
        <c:axId val="29028977"/>
      </c:bar3DChart>
      <c:catAx>
        <c:axId val="36001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028977"/>
        <c:crosses val="autoZero"/>
        <c:auto val="1"/>
        <c:lblOffset val="100"/>
        <c:tickLblSkip val="1"/>
        <c:noMultiLvlLbl val="0"/>
      </c:catAx>
      <c:valAx>
        <c:axId val="29028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001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"/>
          <c:y val="0.5435"/>
          <c:w val="0.2305"/>
          <c:h val="0.1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2. Liczba tytułów czasopism bieżących w przeliczeniu na 1000 mieszkańców- lata 2016-2020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34225"/>
          <c:w val="0.742"/>
          <c:h val="0.64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wykresy'!$C$22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wykresy'!$B$23:$B$27</c:f>
              <c:numCache/>
            </c:numRef>
          </c:cat>
          <c:val>
            <c:numRef>
              <c:f>'powiatowe - wykresy'!$C$23:$C$27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wykresy'!$D$22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wykresy'!$B$23:$B$27</c:f>
              <c:numCache/>
            </c:numRef>
          </c:cat>
          <c:val>
            <c:numRef>
              <c:f>'powiatowe - wykresy'!$D$23:$D$27</c:f>
              <c:numCache/>
            </c:numRef>
          </c:val>
          <c:shape val="cylinder"/>
        </c:ser>
        <c:shape val="cylinder"/>
        <c:axId val="26519274"/>
        <c:axId val="63344243"/>
      </c:bar3DChart>
      <c:catAx>
        <c:axId val="26519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344243"/>
        <c:crosses val="autoZero"/>
        <c:auto val="1"/>
        <c:lblOffset val="100"/>
        <c:tickLblSkip val="1"/>
        <c:noMultiLvlLbl val="0"/>
      </c:catAx>
      <c:valAx>
        <c:axId val="63344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519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5485"/>
          <c:w val="0.25925"/>
          <c:h val="0.166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20. Liczba uczestników szkoleń dla użytkowników w przeliczeniu na 1000 mieszkańców -  lata 2016-2020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4775"/>
          <c:y val="0.25025"/>
          <c:w val="0.6475"/>
          <c:h val="0.7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wykresy'!$R$158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wykresy'!$Q$159:$Q$163</c:f>
              <c:numCache/>
            </c:numRef>
          </c:cat>
          <c:val>
            <c:numRef>
              <c:f>'powiatowe - wykresy'!$R$159:$R$163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wykresy'!$S$158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wykresy'!$Q$159:$Q$163</c:f>
              <c:numCache/>
            </c:numRef>
          </c:cat>
          <c:val>
            <c:numRef>
              <c:f>'powiatowe - wykresy'!$S$159:$S$163</c:f>
              <c:numCache/>
            </c:numRef>
          </c:val>
          <c:shape val="cylinder"/>
        </c:ser>
        <c:shape val="cylinder"/>
        <c:axId val="62140774"/>
        <c:axId val="5126687"/>
      </c:bar3DChart>
      <c:catAx>
        <c:axId val="62140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26687"/>
        <c:crosses val="autoZero"/>
        <c:auto val="1"/>
        <c:lblOffset val="100"/>
        <c:tickLblSkip val="1"/>
        <c:noMultiLvlLbl val="0"/>
      </c:catAx>
      <c:valAx>
        <c:axId val="51266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1407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"/>
          <c:y val="0.54175"/>
          <c:w val="0.2295"/>
          <c:h val="0.141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5Procent populacji docelowej objętej usługami - lata 2016-2020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30625"/>
          <c:w val="0.73675"/>
          <c:h val="0.65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wykresy'!$R$179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wykresy'!$Q$180:$Q$184</c:f>
              <c:numCache/>
            </c:numRef>
          </c:cat>
          <c:val>
            <c:numRef>
              <c:f>'powiatowe - wykresy'!$R$180:$R$184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wykresy'!$S$179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wykresy'!$Q$180:$Q$184</c:f>
              <c:numCache/>
            </c:numRef>
          </c:cat>
          <c:val>
            <c:numRef>
              <c:f>'powiatowe - wykresy'!$S$180:$S$184</c:f>
              <c:numCache/>
            </c:numRef>
          </c:val>
          <c:shape val="cylinder"/>
        </c:ser>
        <c:shape val="cylinder"/>
        <c:axId val="3278956"/>
        <c:axId val="39566941"/>
      </c:bar3DChart>
      <c:catAx>
        <c:axId val="32789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9566941"/>
        <c:crosses val="autoZero"/>
        <c:auto val="1"/>
        <c:lblOffset val="100"/>
        <c:tickLblSkip val="1"/>
        <c:noMultiLvlLbl val="0"/>
      </c:catAx>
      <c:valAx>
        <c:axId val="395669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89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75"/>
          <c:y val="0.5085"/>
          <c:w val="0.22875"/>
          <c:h val="0.1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22. Koszt w przeliczeniu na odwiedziny w bibliotece - lata 2016-2020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5675"/>
          <c:y val="0.002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32525"/>
          <c:w val="0.728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wykresy'!$AF$5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wykresy'!$AE$6:$AE$10</c:f>
              <c:numCache/>
            </c:numRef>
          </c:cat>
          <c:val>
            <c:numRef>
              <c:f>'powiatowe - wykresy'!$AF$6:$AF$10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wykresy'!$AG$5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wykresy'!$AE$6:$AE$10</c:f>
              <c:numCache/>
            </c:numRef>
          </c:cat>
          <c:val>
            <c:numRef>
              <c:f>'powiatowe - wykresy'!$AG$6:$AG$10</c:f>
              <c:numCache/>
            </c:numRef>
          </c:val>
          <c:shape val="cylinder"/>
        </c:ser>
        <c:shape val="cylinder"/>
        <c:axId val="16673090"/>
        <c:axId val="11258539"/>
      </c:bar3DChart>
      <c:catAx>
        <c:axId val="16673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58539"/>
        <c:crosses val="autoZero"/>
        <c:auto val="1"/>
        <c:lblOffset val="100"/>
        <c:tickLblSkip val="1"/>
        <c:noMultiLvlLbl val="0"/>
      </c:catAx>
      <c:valAx>
        <c:axId val="11258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673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5495"/>
          <c:w val="0.276"/>
          <c:h val="0.165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25. Wydatki na zbiory elektroniczne jako procent wydatków na gromadzenie zbiorów - lata 2016-2020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0.00625"/>
          <c:y val="0.0022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3425"/>
          <c:y val="0.323"/>
          <c:w val="0.7042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wykresy'!$AS$5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wykresy'!$AR$6:$AR$10</c:f>
              <c:numCache/>
            </c:numRef>
          </c:cat>
          <c:val>
            <c:numRef>
              <c:f>'powiatowe - wykresy'!$AS$6:$AS$10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wykresy'!$AT$5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wykresy'!$AR$6:$AR$10</c:f>
              <c:numCache/>
            </c:numRef>
          </c:cat>
          <c:val>
            <c:numRef>
              <c:f>'powiatowe - wykresy'!$AT$6:$AT$10</c:f>
              <c:numCache/>
            </c:numRef>
          </c:val>
          <c:shape val="cylinder"/>
        </c:ser>
        <c:shape val="cylinder"/>
        <c:axId val="59831656"/>
        <c:axId val="16961161"/>
      </c:bar3DChart>
      <c:catAx>
        <c:axId val="59831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961161"/>
        <c:crosses val="autoZero"/>
        <c:auto val="1"/>
        <c:lblOffset val="100"/>
        <c:tickLblSkip val="1"/>
        <c:noMultiLvlLbl val="0"/>
      </c:catAx>
      <c:valAx>
        <c:axId val="16961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316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75"/>
          <c:y val="0.55275"/>
          <c:w val="0.24875"/>
          <c:h val="0.165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23. Stosunek wydatków na gromadzenie i obsługę zbiorów do kosztów personelu- lata 2016-2020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3445"/>
          <c:w val="0.73975"/>
          <c:h val="0.63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wykresy'!$AF$22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wykresy'!$AE$23:$AE$27</c:f>
              <c:numCache/>
            </c:numRef>
          </c:cat>
          <c:val>
            <c:numRef>
              <c:f>'powiatowe - wykresy'!$AF$23:$AF$27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wykresy'!$AG$22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wykresy'!$AE$23:$AE$27</c:f>
              <c:numCache/>
            </c:numRef>
          </c:cat>
          <c:val>
            <c:numRef>
              <c:f>'powiatowe - wykresy'!$AG$23:$AG$27</c:f>
              <c:numCache/>
            </c:numRef>
          </c:val>
          <c:shape val="cylinder"/>
        </c:ser>
        <c:shape val="cylinder"/>
        <c:axId val="26526302"/>
        <c:axId val="63716727"/>
      </c:bar3DChart>
      <c:catAx>
        <c:axId val="26526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16727"/>
        <c:crosses val="autoZero"/>
        <c:auto val="1"/>
        <c:lblOffset val="100"/>
        <c:tickLblSkip val="1"/>
        <c:noMultiLvlLbl val="0"/>
      </c:catAx>
      <c:valAx>
        <c:axId val="63716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526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25"/>
          <c:y val="0.55"/>
          <c:w val="0.27525"/>
          <c:h val="0.167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26. Wydatki na zbiory biblioteczne w przeliczeniu na mieszkańca - lata 2016-2020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2425"/>
          <c:y val="0.3465"/>
          <c:w val="0.72075"/>
          <c:h val="0.6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wykresy'!$AS$22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wykresy'!$AR$23:$AR$27</c:f>
              <c:numCache/>
            </c:numRef>
          </c:cat>
          <c:val>
            <c:numRef>
              <c:f>'powiatowe - wykresy'!$AS$23:$AS$27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wykresy'!$AT$22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wykresy'!$AR$23:$AR$27</c:f>
              <c:numCache/>
            </c:numRef>
          </c:cat>
          <c:val>
            <c:numRef>
              <c:f>'powiatowe - wykresy'!$AT$23:$AT$27</c:f>
              <c:numCache/>
            </c:numRef>
          </c:val>
          <c:shape val="cylinder"/>
        </c:ser>
        <c:shape val="cylinder"/>
        <c:axId val="21543332"/>
        <c:axId val="945909"/>
      </c:bar3DChart>
      <c:catAx>
        <c:axId val="21543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5909"/>
        <c:crosses val="autoZero"/>
        <c:auto val="1"/>
        <c:lblOffset val="100"/>
        <c:tickLblSkip val="1"/>
        <c:noMultiLvlLbl val="0"/>
      </c:catAx>
      <c:valAx>
        <c:axId val="945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43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75"/>
          <c:y val="0.55225"/>
          <c:w val="0.247"/>
          <c:h val="0.167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24. Wydatki biblioteki w przeliczeniu na użytkownika -  lata 2016-2020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20"/>
      <c:hPercent val="55"/>
      <c:rotY val="30"/>
      <c:depthPercent val="100"/>
      <c:rAngAx val="1"/>
    </c:view3D>
    <c:plotArea>
      <c:layout>
        <c:manualLayout>
          <c:xMode val="edge"/>
          <c:yMode val="edge"/>
          <c:x val="0"/>
          <c:y val="0.2755"/>
          <c:w val="0.74375"/>
          <c:h val="0.6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wykresy'!$AF$39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wykresy'!$AE$40:$AE$44</c:f>
              <c:numCache/>
            </c:numRef>
          </c:cat>
          <c:val>
            <c:numRef>
              <c:f>'powiatowe - wykresy'!$AF$40:$AF$44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wykresy'!$AG$39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wykresy'!$AE$40:$AE$44</c:f>
              <c:numCache/>
            </c:numRef>
          </c:cat>
          <c:val>
            <c:numRef>
              <c:f>'powiatowe - wykresy'!$AG$40:$AG$44</c:f>
              <c:numCache/>
            </c:numRef>
          </c:val>
          <c:shape val="cylinder"/>
        </c:ser>
        <c:shape val="cylinder"/>
        <c:axId val="50133178"/>
        <c:axId val="39812739"/>
      </c:bar3DChart>
      <c:catAx>
        <c:axId val="501331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12739"/>
        <c:crosses val="autoZero"/>
        <c:auto val="1"/>
        <c:lblOffset val="100"/>
        <c:tickLblSkip val="1"/>
        <c:noMultiLvlLbl val="0"/>
      </c:catAx>
      <c:valAx>
        <c:axId val="39812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33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"/>
          <c:y val="0.5415"/>
          <c:w val="0.274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27. Liczba godzin udziału w szkoleniach zawodowych w przeliczeniu na pracownika biblioteki- lata 2016-2020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 w="3175">
          <a:noFill/>
        </a:ln>
      </c:spPr>
    </c:title>
    <c:view3D>
      <c:rotX val="20"/>
      <c:hPercent val="54"/>
      <c:rotY val="30"/>
      <c:depthPercent val="100"/>
      <c:rAngAx val="1"/>
    </c:view3D>
    <c:plotArea>
      <c:layout>
        <c:manualLayout>
          <c:xMode val="edge"/>
          <c:yMode val="edge"/>
          <c:x val="0.01925"/>
          <c:y val="0.27925"/>
          <c:w val="0.72"/>
          <c:h val="0.6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wykresy'!$AS$39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wykresy'!$AR$40:$AR$44</c:f>
              <c:numCache/>
            </c:numRef>
          </c:cat>
          <c:val>
            <c:numRef>
              <c:f>'powiatowe - wykresy'!$AS$40:$AS$44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wykresy'!$AT$39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wykresy'!$AR$40:$AR$44</c:f>
              <c:numCache/>
            </c:numRef>
          </c:cat>
          <c:val>
            <c:numRef>
              <c:f>'powiatowe - wykresy'!$AT$40:$AT$44</c:f>
              <c:numCache/>
            </c:numRef>
          </c:val>
          <c:shape val="cylinder"/>
        </c:ser>
        <c:shape val="cylinder"/>
        <c:axId val="29700384"/>
        <c:axId val="30616481"/>
      </c:bar3DChart>
      <c:catAx>
        <c:axId val="29700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616481"/>
        <c:crosses val="autoZero"/>
        <c:auto val="1"/>
        <c:lblOffset val="100"/>
        <c:tickLblSkip val="1"/>
        <c:noMultiLvlLbl val="0"/>
      </c:catAx>
      <c:valAx>
        <c:axId val="30616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700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75"/>
          <c:y val="0.54225"/>
          <c:w val="0.24575"/>
          <c:h val="0.1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28. Wykwalifikowani pracownicy biblioteki jako procent wszystkich pracowników - lata 2016-2020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.345"/>
          <c:w val="0.749"/>
          <c:h val="0.63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wykresy'!$AS$56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wykresy'!$AR$57:$AR$61</c:f>
              <c:numCache/>
            </c:numRef>
          </c:cat>
          <c:val>
            <c:numRef>
              <c:f>'powiatowe - wykresy'!$AS$57:$AS$61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wykresy'!$AT$56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wykresy'!$AR$57:$AR$61</c:f>
              <c:numCache/>
            </c:numRef>
          </c:cat>
          <c:val>
            <c:numRef>
              <c:f>'powiatowe - wykresy'!$AT$57:$AT$61</c:f>
              <c:numCache/>
            </c:numRef>
          </c:val>
          <c:shape val="cylinder"/>
        </c:ser>
        <c:shape val="cylinder"/>
        <c:axId val="12060758"/>
        <c:axId val="35240399"/>
      </c:bar3DChart>
      <c:catAx>
        <c:axId val="12060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40399"/>
        <c:crosses val="autoZero"/>
        <c:auto val="1"/>
        <c:lblOffset val="100"/>
        <c:tickLblSkip val="1"/>
        <c:noMultiLvlLbl val="0"/>
      </c:catAx>
      <c:valAx>
        <c:axId val="352403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0607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"/>
          <c:y val="0.55375"/>
          <c:w val="0.243"/>
          <c:h val="0.1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29. Procent budżetu organizatora przeznaczony na bibliotekę - lata 2016-2020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319"/>
          <c:w val="0.72875"/>
          <c:h val="0.64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wykresy'!$AS$73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wykresy'!$AR$74:$AR$78</c:f>
              <c:numCache/>
            </c:numRef>
          </c:cat>
          <c:val>
            <c:numRef>
              <c:f>'powiatowe - wykresy'!$AS$74:$AS$78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wykresy'!$AT$73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'powiatowe - wykresy'!$AR$74:$AR$78</c:f>
              <c:numCache/>
            </c:numRef>
          </c:cat>
          <c:val>
            <c:numRef>
              <c:f>'powiatowe - wykresy'!$AT$74:$AT$78</c:f>
              <c:numCache/>
            </c:numRef>
          </c:val>
          <c:shape val="cylinder"/>
        </c:ser>
        <c:shape val="cylinder"/>
        <c:axId val="55801820"/>
        <c:axId val="4706445"/>
      </c:bar3DChart>
      <c:catAx>
        <c:axId val="55801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06445"/>
        <c:crosses val="autoZero"/>
        <c:auto val="1"/>
        <c:lblOffset val="100"/>
        <c:tickLblSkip val="1"/>
        <c:noMultiLvlLbl val="0"/>
      </c:catAx>
      <c:valAx>
        <c:axId val="4706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801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54525"/>
          <c:w val="0.243"/>
          <c:h val="0.1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3. Liczba zakupionych książek w przeliczeniu na 1000 mieszkańców - lata 2016-2020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225"/>
          <c:y val="-0.01275"/>
        </c:manualLayout>
      </c:layout>
      <c:spPr>
        <a:noFill/>
        <a:ln w="3175">
          <a:noFill/>
        </a:ln>
      </c:spPr>
    </c:title>
    <c:view3D>
      <c:rotX val="20"/>
      <c:hPercent val="51"/>
      <c:rotY val="30"/>
      <c:depthPercent val="100"/>
      <c:rAngAx val="1"/>
    </c:view3D>
    <c:plotArea>
      <c:layout>
        <c:manualLayout>
          <c:xMode val="edge"/>
          <c:yMode val="edge"/>
          <c:x val="0.00425"/>
          <c:y val="0.27725"/>
          <c:w val="0.7335"/>
          <c:h val="0.71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wykresy'!$C$39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wykresy'!$B$40:$B$44</c:f>
              <c:numCache/>
            </c:numRef>
          </c:cat>
          <c:val>
            <c:numRef>
              <c:f>'powiatowe - wykresy'!$C$40:$C$44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wykresy'!$D$39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wykresy'!$B$40:$B$44</c:f>
              <c:numCache/>
            </c:numRef>
          </c:cat>
          <c:val>
            <c:numRef>
              <c:f>'powiatowe - wykresy'!$D$40:$D$44</c:f>
              <c:numCache/>
            </c:numRef>
          </c:val>
          <c:shape val="cylinder"/>
        </c:ser>
        <c:shape val="cylinder"/>
        <c:axId val="1801680"/>
        <c:axId val="28380177"/>
      </c:bar3DChart>
      <c:catAx>
        <c:axId val="1801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80177"/>
        <c:crosses val="autoZero"/>
        <c:auto val="1"/>
        <c:lblOffset val="100"/>
        <c:tickLblSkip val="1"/>
        <c:noMultiLvlLbl val="0"/>
      </c:catAx>
      <c:valAx>
        <c:axId val="283801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1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5465"/>
          <c:w val="0.25925"/>
          <c:h val="0.1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30. Procent budżetu biblioteki uzyskany ze specjalnych grantów lub dochodów własnych - lata 2016-2020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3675"/>
          <c:y val="0.29275"/>
          <c:w val="0.692"/>
          <c:h val="0.6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wykresy'!$AS$90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wykresy'!$AR$91:$AR$95</c:f>
              <c:numCache/>
            </c:numRef>
          </c:cat>
          <c:val>
            <c:numRef>
              <c:f>'powiatowe - wykresy'!$AS$91:$AS$95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wykresy'!$AT$90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wykresy'!$AR$91:$AR$95</c:f>
              <c:numCache/>
            </c:numRef>
          </c:cat>
          <c:val>
            <c:numRef>
              <c:f>'powiatowe - wykresy'!$AT$91:$AT$95</c:f>
              <c:numCache/>
            </c:numRef>
          </c:val>
          <c:shape val="cylinder"/>
        </c:ser>
        <c:shape val="cylinder"/>
        <c:axId val="48114994"/>
        <c:axId val="67066715"/>
      </c:bar3DChart>
      <c:catAx>
        <c:axId val="48114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066715"/>
        <c:crosses val="autoZero"/>
        <c:auto val="1"/>
        <c:lblOffset val="100"/>
        <c:tickLblSkip val="1"/>
        <c:noMultiLvlLbl val="0"/>
      </c:catAx>
      <c:valAx>
        <c:axId val="67066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114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543"/>
          <c:w val="0.24175"/>
          <c:h val="0.154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31. Usługi sieciowe i/lub interaktywne ( od 1 do 13)***  - lata 2016-2020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35"/>
          <c:y val="0.3695"/>
          <c:w val="0.67925"/>
          <c:h val="0.6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wykresy'!$AS$107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wykresy'!$AR$108:$AR$112</c:f>
              <c:numCache/>
            </c:numRef>
          </c:cat>
          <c:val>
            <c:numRef>
              <c:f>'powiatowe - wykresy'!$AS$108:$AS$112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wykresy'!$AT$107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wykresy'!$AR$108:$AR$112</c:f>
              <c:numCache/>
            </c:numRef>
          </c:cat>
          <c:val>
            <c:numRef>
              <c:f>'powiatowe - wykresy'!$AT$108:$AT$112</c:f>
              <c:numCache/>
            </c:numRef>
          </c:val>
          <c:shape val="cylinder"/>
        </c:ser>
        <c:shape val="cylinder"/>
        <c:axId val="64874968"/>
        <c:axId val="15821241"/>
      </c:bar3DChart>
      <c:catAx>
        <c:axId val="648749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821241"/>
        <c:crosses val="autoZero"/>
        <c:auto val="1"/>
        <c:lblOffset val="100"/>
        <c:tickLblSkip val="1"/>
        <c:noMultiLvlLbl val="0"/>
      </c:catAx>
      <c:valAx>
        <c:axId val="15821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749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54125"/>
          <c:w val="0.24175"/>
          <c:h val="0.1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4. Liczba nabytków w stosunku do liczby zbiorów bibliotecznych w % - lata 2016-2020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4"/>
          <c:y val="0.344"/>
          <c:w val="0.7355"/>
          <c:h val="0.6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wykresy'!$C$56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wykresy'!$B$57:$B$61</c:f>
              <c:numCache/>
            </c:numRef>
          </c:cat>
          <c:val>
            <c:numRef>
              <c:f>'powiatowe - wykresy'!$C$57:$C$61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wykresy'!$D$56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wykresy'!$B$57:$B$61</c:f>
              <c:numCache/>
            </c:numRef>
          </c:cat>
          <c:val>
            <c:numRef>
              <c:f>'powiatowe - wykresy'!$D$57:$D$61</c:f>
              <c:numCache/>
            </c:numRef>
          </c:val>
          <c:shape val="cylinder"/>
        </c:ser>
        <c:shape val="cylinder"/>
        <c:axId val="27754374"/>
        <c:axId val="61695679"/>
      </c:bar3DChart>
      <c:catAx>
        <c:axId val="277543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95679"/>
        <c:crosses val="autoZero"/>
        <c:auto val="1"/>
        <c:lblOffset val="100"/>
        <c:tickLblSkip val="1"/>
        <c:noMultiLvlLbl val="0"/>
      </c:catAx>
      <c:valAx>
        <c:axId val="616956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543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5"/>
          <c:y val="0.55275"/>
          <c:w val="0.26075"/>
          <c:h val="0.1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5. Liczba ubytków w stosunku do liczby zbiorów bibliotecznych w %- lata 2016-2020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3135"/>
          <c:w val="0.74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wykresy'!$C$73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wykresy'!$B$74:$B$78</c:f>
              <c:numCache/>
            </c:numRef>
          </c:cat>
          <c:val>
            <c:numRef>
              <c:f>'powiatowe - wykresy'!$C$74:$C$78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wykresy'!$D$73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wykresy'!$B$74:$B$78</c:f>
              <c:numCache/>
            </c:numRef>
          </c:cat>
          <c:val>
            <c:numRef>
              <c:f>'powiatowe - wykresy'!$D$74:$D$78</c:f>
              <c:numCache/>
            </c:numRef>
          </c:val>
          <c:shape val="cylinder"/>
        </c:ser>
        <c:shape val="cylinder"/>
        <c:axId val="48645516"/>
        <c:axId val="28075517"/>
      </c:bar3DChart>
      <c:catAx>
        <c:axId val="486455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075517"/>
        <c:crosses val="autoZero"/>
        <c:auto val="1"/>
        <c:lblOffset val="100"/>
        <c:tickLblSkip val="1"/>
        <c:noMultiLvlLbl val="0"/>
      </c:catAx>
      <c:valAx>
        <c:axId val="28075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645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5"/>
          <c:y val="0.54525"/>
          <c:w val="0.261"/>
          <c:h val="0.1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6. Zbiory opracowane komputerowo w stosunku do ogólnej liczby zbiorów %- lata 2016-2020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4"/>
          <c:y val="0.2825"/>
          <c:w val="0.727"/>
          <c:h val="0.70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wykresy'!$C$90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wykresy'!$B$91:$B$95</c:f>
              <c:numCache/>
            </c:numRef>
          </c:cat>
          <c:val>
            <c:numRef>
              <c:f>'powiatowe - wykresy'!$C$91:$C$95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wykresy'!$D$90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wykresy'!$B$91:$B$95</c:f>
              <c:numCache/>
            </c:numRef>
          </c:cat>
          <c:val>
            <c:numRef>
              <c:f>'powiatowe - wykresy'!$D$91:$D$95</c:f>
              <c:numCache/>
            </c:numRef>
          </c:val>
          <c:shape val="cylinder"/>
        </c:ser>
        <c:shape val="cylinder"/>
        <c:axId val="11607394"/>
        <c:axId val="11212107"/>
      </c:bar3DChart>
      <c:catAx>
        <c:axId val="11607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12107"/>
        <c:crosses val="autoZero"/>
        <c:auto val="1"/>
        <c:lblOffset val="100"/>
        <c:tickLblSkip val="1"/>
        <c:noMultiLvlLbl val="0"/>
      </c:catAx>
      <c:valAx>
        <c:axId val="112121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607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25"/>
          <c:y val="0.545"/>
          <c:w val="0.2615"/>
          <c:h val="0.154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7. Powierzchnia biblioteki dostępna dla użytkowników w przeliczeniu na mieszkańca - lata 2016-2020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"/>
          <c:y val="0.32775"/>
          <c:w val="0.72225"/>
          <c:h val="0.6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wykresy'!$C$107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wykresy'!$B$108:$B$112</c:f>
              <c:numCache/>
            </c:numRef>
          </c:cat>
          <c:val>
            <c:numRef>
              <c:f>'powiatowe - wykresy'!$C$108:$C$112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wykresy'!$D$107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wykresy'!$B$108:$B$112</c:f>
              <c:numCache/>
            </c:numRef>
          </c:cat>
          <c:val>
            <c:numRef>
              <c:f>'powiatowe - wykresy'!$D$108:$D$112</c:f>
              <c:numCache/>
            </c:numRef>
          </c:val>
          <c:shape val="cylinder"/>
        </c:ser>
        <c:shape val="cylinder"/>
        <c:axId val="57370760"/>
        <c:axId val="20751401"/>
      </c:bar3DChart>
      <c:catAx>
        <c:axId val="573707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751401"/>
        <c:crosses val="autoZero"/>
        <c:auto val="1"/>
        <c:lblOffset val="100"/>
        <c:tickLblSkip val="1"/>
        <c:noMultiLvlLbl val="0"/>
      </c:catAx>
      <c:valAx>
        <c:axId val="207514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70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54675"/>
          <c:w val="0.25925"/>
          <c:h val="0.1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8 . Liczba publicznie dostępnych stanowisk komputerowych z dostępem do internetu w przeliczeniu na 1000 mieszkańców - lata 2016-2020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"/>
          <c:y val="0.354"/>
          <c:w val="0.7055"/>
          <c:h val="0.6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wykresy'!$C$124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wykresy'!$B$125:$B$129</c:f>
              <c:numCache/>
            </c:numRef>
          </c:cat>
          <c:val>
            <c:numRef>
              <c:f>'powiatowe - wykresy'!$C$125:$C$129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wykresy'!$D$124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A99BBD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wykresy'!$B$125:$B$129</c:f>
              <c:numCache/>
            </c:numRef>
          </c:cat>
          <c:val>
            <c:numRef>
              <c:f>'powiatowe - wykresy'!$D$125:$D$129</c:f>
              <c:numCache/>
            </c:numRef>
          </c:val>
          <c:shape val="cylinder"/>
        </c:ser>
        <c:shape val="cylinder"/>
        <c:axId val="26082430"/>
        <c:axId val="40191511"/>
      </c:bar3DChart>
      <c:catAx>
        <c:axId val="260824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91511"/>
        <c:crosses val="autoZero"/>
        <c:auto val="1"/>
        <c:lblOffset val="100"/>
        <c:tickLblSkip val="1"/>
        <c:noMultiLvlLbl val="0"/>
      </c:catAx>
      <c:valAx>
        <c:axId val="40191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824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25"/>
          <c:y val="0.5795"/>
          <c:w val="0.2575"/>
          <c:h val="0.148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DEA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DEAF0"/>
        </a:solidFill>
        <a:ln w="3175">
          <a:noFill/>
        </a:ln>
      </c:spPr>
      <c:thickness val="0"/>
    </c:sideWall>
    <c:backWall>
      <c:spPr>
        <a:solidFill>
          <a:srgbClr val="EDEA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9. Liczba godzin w tygodniu, w których dostępne są usługi biblioteczne- lata 2016-2020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25975"/>
          <c:w val="0.699"/>
          <c:h val="0.72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wykresy'!$C$141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wykresy'!$B$142:$B$146</c:f>
              <c:numCache/>
            </c:numRef>
          </c:cat>
          <c:val>
            <c:numRef>
              <c:f>'powiatowe - wykresy'!$C$142:$C$146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wykresy'!$D$141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wykresy'!$B$142:$B$146</c:f>
              <c:numCache/>
            </c:numRef>
          </c:cat>
          <c:val>
            <c:numRef>
              <c:f>'powiatowe - wykresy'!$D$142:$D$146</c:f>
              <c:numCache/>
            </c:numRef>
          </c:val>
          <c:shape val="cylinder"/>
        </c:ser>
        <c:shape val="cylinder"/>
        <c:axId val="49775300"/>
        <c:axId val="20845205"/>
      </c:bar3DChart>
      <c:catAx>
        <c:axId val="49775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845205"/>
        <c:crosses val="autoZero"/>
        <c:auto val="1"/>
        <c:lblOffset val="100"/>
        <c:tickLblSkip val="1"/>
        <c:noMultiLvlLbl val="0"/>
      </c:catAx>
      <c:valAx>
        <c:axId val="208452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775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25"/>
          <c:y val="0.5465"/>
          <c:w val="0.2585"/>
          <c:h val="0.1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66675</xdr:rowOff>
    </xdr:from>
    <xdr:to>
      <xdr:col>13</xdr:col>
      <xdr:colOff>828675</xdr:colOff>
      <xdr:row>17</xdr:row>
      <xdr:rowOff>28575</xdr:rowOff>
    </xdr:to>
    <xdr:graphicFrame>
      <xdr:nvGraphicFramePr>
        <xdr:cNvPr id="1" name="Wykres 2"/>
        <xdr:cNvGraphicFramePr/>
      </xdr:nvGraphicFramePr>
      <xdr:xfrm>
        <a:off x="4048125" y="1047750"/>
        <a:ext cx="82200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18</xdr:row>
      <xdr:rowOff>114300</xdr:rowOff>
    </xdr:from>
    <xdr:to>
      <xdr:col>14</xdr:col>
      <xdr:colOff>19050</xdr:colOff>
      <xdr:row>34</xdr:row>
      <xdr:rowOff>123825</xdr:rowOff>
    </xdr:to>
    <xdr:graphicFrame>
      <xdr:nvGraphicFramePr>
        <xdr:cNvPr id="2" name="Wykres 3"/>
        <xdr:cNvGraphicFramePr/>
      </xdr:nvGraphicFramePr>
      <xdr:xfrm>
        <a:off x="4010025" y="4905375"/>
        <a:ext cx="82867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161925</xdr:colOff>
      <xdr:row>35</xdr:row>
      <xdr:rowOff>95250</xdr:rowOff>
    </xdr:from>
    <xdr:to>
      <xdr:col>14</xdr:col>
      <xdr:colOff>66675</xdr:colOff>
      <xdr:row>52</xdr:row>
      <xdr:rowOff>0</xdr:rowOff>
    </xdr:to>
    <xdr:graphicFrame>
      <xdr:nvGraphicFramePr>
        <xdr:cNvPr id="3" name="Wykres 4"/>
        <xdr:cNvGraphicFramePr/>
      </xdr:nvGraphicFramePr>
      <xdr:xfrm>
        <a:off x="4057650" y="8639175"/>
        <a:ext cx="82867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190500</xdr:colOff>
      <xdr:row>52</xdr:row>
      <xdr:rowOff>161925</xdr:rowOff>
    </xdr:from>
    <xdr:to>
      <xdr:col>14</xdr:col>
      <xdr:colOff>47625</xdr:colOff>
      <xdr:row>69</xdr:row>
      <xdr:rowOff>9525</xdr:rowOff>
    </xdr:to>
    <xdr:graphicFrame>
      <xdr:nvGraphicFramePr>
        <xdr:cNvPr id="4" name="Wykres 5"/>
        <xdr:cNvGraphicFramePr/>
      </xdr:nvGraphicFramePr>
      <xdr:xfrm>
        <a:off x="4086225" y="12687300"/>
        <a:ext cx="8239125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209550</xdr:colOff>
      <xdr:row>69</xdr:row>
      <xdr:rowOff>190500</xdr:rowOff>
    </xdr:from>
    <xdr:to>
      <xdr:col>14</xdr:col>
      <xdr:colOff>57150</xdr:colOff>
      <xdr:row>86</xdr:row>
      <xdr:rowOff>76200</xdr:rowOff>
    </xdr:to>
    <xdr:graphicFrame>
      <xdr:nvGraphicFramePr>
        <xdr:cNvPr id="5" name="Wykres 6"/>
        <xdr:cNvGraphicFramePr/>
      </xdr:nvGraphicFramePr>
      <xdr:xfrm>
        <a:off x="4105275" y="16478250"/>
        <a:ext cx="8229600" cy="3905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142875</xdr:colOff>
      <xdr:row>86</xdr:row>
      <xdr:rowOff>161925</xdr:rowOff>
    </xdr:from>
    <xdr:to>
      <xdr:col>13</xdr:col>
      <xdr:colOff>819150</xdr:colOff>
      <xdr:row>102</xdr:row>
      <xdr:rowOff>180975</xdr:rowOff>
    </xdr:to>
    <xdr:graphicFrame>
      <xdr:nvGraphicFramePr>
        <xdr:cNvPr id="6" name="Wykres 7"/>
        <xdr:cNvGraphicFramePr/>
      </xdr:nvGraphicFramePr>
      <xdr:xfrm>
        <a:off x="4038600" y="20469225"/>
        <a:ext cx="8220075" cy="3829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190500</xdr:colOff>
      <xdr:row>103</xdr:row>
      <xdr:rowOff>180975</xdr:rowOff>
    </xdr:from>
    <xdr:to>
      <xdr:col>14</xdr:col>
      <xdr:colOff>95250</xdr:colOff>
      <xdr:row>120</xdr:row>
      <xdr:rowOff>28575</xdr:rowOff>
    </xdr:to>
    <xdr:graphicFrame>
      <xdr:nvGraphicFramePr>
        <xdr:cNvPr id="7" name="Wykres 8"/>
        <xdr:cNvGraphicFramePr/>
      </xdr:nvGraphicFramePr>
      <xdr:xfrm>
        <a:off x="4086225" y="24488775"/>
        <a:ext cx="8286750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121</xdr:row>
      <xdr:rowOff>66675</xdr:rowOff>
    </xdr:from>
    <xdr:to>
      <xdr:col>14</xdr:col>
      <xdr:colOff>152400</xdr:colOff>
      <xdr:row>137</xdr:row>
      <xdr:rowOff>57150</xdr:rowOff>
    </xdr:to>
    <xdr:graphicFrame>
      <xdr:nvGraphicFramePr>
        <xdr:cNvPr id="8" name="Wykres 9"/>
        <xdr:cNvGraphicFramePr/>
      </xdr:nvGraphicFramePr>
      <xdr:xfrm>
        <a:off x="4086225" y="28508325"/>
        <a:ext cx="8343900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219075</xdr:colOff>
      <xdr:row>138</xdr:row>
      <xdr:rowOff>47625</xdr:rowOff>
    </xdr:from>
    <xdr:to>
      <xdr:col>14</xdr:col>
      <xdr:colOff>152400</xdr:colOff>
      <xdr:row>154</xdr:row>
      <xdr:rowOff>85725</xdr:rowOff>
    </xdr:to>
    <xdr:graphicFrame>
      <xdr:nvGraphicFramePr>
        <xdr:cNvPr id="9" name="Wykres 10"/>
        <xdr:cNvGraphicFramePr/>
      </xdr:nvGraphicFramePr>
      <xdr:xfrm>
        <a:off x="4114800" y="32556450"/>
        <a:ext cx="8315325" cy="3886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155</xdr:row>
      <xdr:rowOff>76200</xdr:rowOff>
    </xdr:from>
    <xdr:to>
      <xdr:col>14</xdr:col>
      <xdr:colOff>180975</xdr:colOff>
      <xdr:row>173</xdr:row>
      <xdr:rowOff>161925</xdr:rowOff>
    </xdr:to>
    <xdr:graphicFrame>
      <xdr:nvGraphicFramePr>
        <xdr:cNvPr id="10" name="Wykres 11"/>
        <xdr:cNvGraphicFramePr/>
      </xdr:nvGraphicFramePr>
      <xdr:xfrm>
        <a:off x="4010025" y="36623625"/>
        <a:ext cx="8448675" cy="4095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247650</xdr:colOff>
      <xdr:row>3</xdr:row>
      <xdr:rowOff>9525</xdr:rowOff>
    </xdr:from>
    <xdr:to>
      <xdr:col>28</xdr:col>
      <xdr:colOff>1104900</xdr:colOff>
      <xdr:row>17</xdr:row>
      <xdr:rowOff>161925</xdr:rowOff>
    </xdr:to>
    <xdr:graphicFrame>
      <xdr:nvGraphicFramePr>
        <xdr:cNvPr id="11" name="Wykres 2"/>
        <xdr:cNvGraphicFramePr/>
      </xdr:nvGraphicFramePr>
      <xdr:xfrm>
        <a:off x="17726025" y="1181100"/>
        <a:ext cx="8401050" cy="3581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171450</xdr:colOff>
      <xdr:row>19</xdr:row>
      <xdr:rowOff>161925</xdr:rowOff>
    </xdr:from>
    <xdr:to>
      <xdr:col>28</xdr:col>
      <xdr:colOff>1104900</xdr:colOff>
      <xdr:row>35</xdr:row>
      <xdr:rowOff>171450</xdr:rowOff>
    </xdr:to>
    <xdr:graphicFrame>
      <xdr:nvGraphicFramePr>
        <xdr:cNvPr id="12" name="Wykres 3"/>
        <xdr:cNvGraphicFramePr/>
      </xdr:nvGraphicFramePr>
      <xdr:xfrm>
        <a:off x="17649825" y="5143500"/>
        <a:ext cx="8477250" cy="3571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142875</xdr:colOff>
      <xdr:row>37</xdr:row>
      <xdr:rowOff>9525</xdr:rowOff>
    </xdr:from>
    <xdr:to>
      <xdr:col>28</xdr:col>
      <xdr:colOff>1104900</xdr:colOff>
      <xdr:row>53</xdr:row>
      <xdr:rowOff>104775</xdr:rowOff>
    </xdr:to>
    <xdr:graphicFrame>
      <xdr:nvGraphicFramePr>
        <xdr:cNvPr id="13" name="Wykres 4"/>
        <xdr:cNvGraphicFramePr/>
      </xdr:nvGraphicFramePr>
      <xdr:xfrm>
        <a:off x="17621250" y="8934450"/>
        <a:ext cx="8505825" cy="3886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200025</xdr:colOff>
      <xdr:row>54</xdr:row>
      <xdr:rowOff>9525</xdr:rowOff>
    </xdr:from>
    <xdr:to>
      <xdr:col>29</xdr:col>
      <xdr:colOff>438150</xdr:colOff>
      <xdr:row>70</xdr:row>
      <xdr:rowOff>47625</xdr:rowOff>
    </xdr:to>
    <xdr:graphicFrame>
      <xdr:nvGraphicFramePr>
        <xdr:cNvPr id="14" name="Wykres 5"/>
        <xdr:cNvGraphicFramePr/>
      </xdr:nvGraphicFramePr>
      <xdr:xfrm>
        <a:off x="17678400" y="12915900"/>
        <a:ext cx="8886825" cy="3609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228600</xdr:colOff>
      <xdr:row>71</xdr:row>
      <xdr:rowOff>9525</xdr:rowOff>
    </xdr:from>
    <xdr:to>
      <xdr:col>29</xdr:col>
      <xdr:colOff>485775</xdr:colOff>
      <xdr:row>87</xdr:row>
      <xdr:rowOff>85725</xdr:rowOff>
    </xdr:to>
    <xdr:graphicFrame>
      <xdr:nvGraphicFramePr>
        <xdr:cNvPr id="15" name="Wykres 6"/>
        <xdr:cNvGraphicFramePr/>
      </xdr:nvGraphicFramePr>
      <xdr:xfrm>
        <a:off x="17706975" y="16678275"/>
        <a:ext cx="8905875" cy="3905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219075</xdr:colOff>
      <xdr:row>88</xdr:row>
      <xdr:rowOff>0</xdr:rowOff>
    </xdr:from>
    <xdr:to>
      <xdr:col>29</xdr:col>
      <xdr:colOff>495300</xdr:colOff>
      <xdr:row>104</xdr:row>
      <xdr:rowOff>19050</xdr:rowOff>
    </xdr:to>
    <xdr:graphicFrame>
      <xdr:nvGraphicFramePr>
        <xdr:cNvPr id="16" name="Wykres 7"/>
        <xdr:cNvGraphicFramePr/>
      </xdr:nvGraphicFramePr>
      <xdr:xfrm>
        <a:off x="17697450" y="20688300"/>
        <a:ext cx="8924925" cy="3829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247650</xdr:colOff>
      <xdr:row>105</xdr:row>
      <xdr:rowOff>0</xdr:rowOff>
    </xdr:from>
    <xdr:to>
      <xdr:col>29</xdr:col>
      <xdr:colOff>495300</xdr:colOff>
      <xdr:row>120</xdr:row>
      <xdr:rowOff>95250</xdr:rowOff>
    </xdr:to>
    <xdr:graphicFrame>
      <xdr:nvGraphicFramePr>
        <xdr:cNvPr id="17" name="Wykres 8"/>
        <xdr:cNvGraphicFramePr/>
      </xdr:nvGraphicFramePr>
      <xdr:xfrm>
        <a:off x="17726025" y="24688800"/>
        <a:ext cx="8896350" cy="3657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276225</xdr:colOff>
      <xdr:row>122</xdr:row>
      <xdr:rowOff>0</xdr:rowOff>
    </xdr:from>
    <xdr:to>
      <xdr:col>29</xdr:col>
      <xdr:colOff>590550</xdr:colOff>
      <xdr:row>137</xdr:row>
      <xdr:rowOff>180975</xdr:rowOff>
    </xdr:to>
    <xdr:graphicFrame>
      <xdr:nvGraphicFramePr>
        <xdr:cNvPr id="18" name="Wykres 9"/>
        <xdr:cNvGraphicFramePr/>
      </xdr:nvGraphicFramePr>
      <xdr:xfrm>
        <a:off x="17754600" y="28632150"/>
        <a:ext cx="8963025" cy="38671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228600</xdr:colOff>
      <xdr:row>138</xdr:row>
      <xdr:rowOff>180975</xdr:rowOff>
    </xdr:from>
    <xdr:to>
      <xdr:col>29</xdr:col>
      <xdr:colOff>676275</xdr:colOff>
      <xdr:row>155</xdr:row>
      <xdr:rowOff>28575</xdr:rowOff>
    </xdr:to>
    <xdr:graphicFrame>
      <xdr:nvGraphicFramePr>
        <xdr:cNvPr id="19" name="Wykres 10"/>
        <xdr:cNvGraphicFramePr/>
      </xdr:nvGraphicFramePr>
      <xdr:xfrm>
        <a:off x="17706975" y="32689800"/>
        <a:ext cx="9096375" cy="3886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228600</xdr:colOff>
      <xdr:row>156</xdr:row>
      <xdr:rowOff>9525</xdr:rowOff>
    </xdr:from>
    <xdr:to>
      <xdr:col>29</xdr:col>
      <xdr:colOff>714375</xdr:colOff>
      <xdr:row>174</xdr:row>
      <xdr:rowOff>95250</xdr:rowOff>
    </xdr:to>
    <xdr:graphicFrame>
      <xdr:nvGraphicFramePr>
        <xdr:cNvPr id="20" name="Wykres 11"/>
        <xdr:cNvGraphicFramePr/>
      </xdr:nvGraphicFramePr>
      <xdr:xfrm>
        <a:off x="17706975" y="36747450"/>
        <a:ext cx="9134475" cy="40957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247650</xdr:colOff>
      <xdr:row>176</xdr:row>
      <xdr:rowOff>76200</xdr:rowOff>
    </xdr:from>
    <xdr:to>
      <xdr:col>30</xdr:col>
      <xdr:colOff>38100</xdr:colOff>
      <xdr:row>196</xdr:row>
      <xdr:rowOff>57150</xdr:rowOff>
    </xdr:to>
    <xdr:graphicFrame>
      <xdr:nvGraphicFramePr>
        <xdr:cNvPr id="21" name="Wykres 6"/>
        <xdr:cNvGraphicFramePr/>
      </xdr:nvGraphicFramePr>
      <xdr:xfrm>
        <a:off x="17726025" y="41186100"/>
        <a:ext cx="9163050" cy="42576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33</xdr:col>
      <xdr:colOff>200025</xdr:colOff>
      <xdr:row>2</xdr:row>
      <xdr:rowOff>171450</xdr:rowOff>
    </xdr:from>
    <xdr:to>
      <xdr:col>41</xdr:col>
      <xdr:colOff>914400</xdr:colOff>
      <xdr:row>17</xdr:row>
      <xdr:rowOff>133350</xdr:rowOff>
    </xdr:to>
    <xdr:graphicFrame>
      <xdr:nvGraphicFramePr>
        <xdr:cNvPr id="22" name="Wykres 2"/>
        <xdr:cNvGraphicFramePr/>
      </xdr:nvGraphicFramePr>
      <xdr:xfrm>
        <a:off x="31232475" y="1152525"/>
        <a:ext cx="8334375" cy="3581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47</xdr:col>
      <xdr:colOff>0</xdr:colOff>
      <xdr:row>3</xdr:row>
      <xdr:rowOff>0</xdr:rowOff>
    </xdr:from>
    <xdr:to>
      <xdr:col>56</xdr:col>
      <xdr:colOff>209550</xdr:colOff>
      <xdr:row>17</xdr:row>
      <xdr:rowOff>152400</xdr:rowOff>
    </xdr:to>
    <xdr:graphicFrame>
      <xdr:nvGraphicFramePr>
        <xdr:cNvPr id="23" name="Wykres 2"/>
        <xdr:cNvGraphicFramePr/>
      </xdr:nvGraphicFramePr>
      <xdr:xfrm>
        <a:off x="44767500" y="1171575"/>
        <a:ext cx="7753350" cy="3581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33</xdr:col>
      <xdr:colOff>171450</xdr:colOff>
      <xdr:row>19</xdr:row>
      <xdr:rowOff>133350</xdr:rowOff>
    </xdr:from>
    <xdr:to>
      <xdr:col>41</xdr:col>
      <xdr:colOff>914400</xdr:colOff>
      <xdr:row>35</xdr:row>
      <xdr:rowOff>142875</xdr:rowOff>
    </xdr:to>
    <xdr:graphicFrame>
      <xdr:nvGraphicFramePr>
        <xdr:cNvPr id="24" name="Wykres 3"/>
        <xdr:cNvGraphicFramePr/>
      </xdr:nvGraphicFramePr>
      <xdr:xfrm>
        <a:off x="31203900" y="5114925"/>
        <a:ext cx="8362950" cy="35718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46</xdr:col>
      <xdr:colOff>800100</xdr:colOff>
      <xdr:row>19</xdr:row>
      <xdr:rowOff>180975</xdr:rowOff>
    </xdr:from>
    <xdr:to>
      <xdr:col>56</xdr:col>
      <xdr:colOff>228600</xdr:colOff>
      <xdr:row>36</xdr:row>
      <xdr:rowOff>0</xdr:rowOff>
    </xdr:to>
    <xdr:graphicFrame>
      <xdr:nvGraphicFramePr>
        <xdr:cNvPr id="25" name="Wykres 3"/>
        <xdr:cNvGraphicFramePr/>
      </xdr:nvGraphicFramePr>
      <xdr:xfrm>
        <a:off x="44729400" y="5162550"/>
        <a:ext cx="7810500" cy="35718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33</xdr:col>
      <xdr:colOff>152400</xdr:colOff>
      <xdr:row>37</xdr:row>
      <xdr:rowOff>9525</xdr:rowOff>
    </xdr:from>
    <xdr:to>
      <xdr:col>41</xdr:col>
      <xdr:colOff>914400</xdr:colOff>
      <xdr:row>54</xdr:row>
      <xdr:rowOff>266700</xdr:rowOff>
    </xdr:to>
    <xdr:graphicFrame>
      <xdr:nvGraphicFramePr>
        <xdr:cNvPr id="26" name="Wykres 4"/>
        <xdr:cNvGraphicFramePr/>
      </xdr:nvGraphicFramePr>
      <xdr:xfrm>
        <a:off x="31184850" y="8934450"/>
        <a:ext cx="8382000" cy="42386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47</xdr:col>
      <xdr:colOff>0</xdr:colOff>
      <xdr:row>37</xdr:row>
      <xdr:rowOff>0</xdr:rowOff>
    </xdr:from>
    <xdr:to>
      <xdr:col>56</xdr:col>
      <xdr:colOff>304800</xdr:colOff>
      <xdr:row>53</xdr:row>
      <xdr:rowOff>95250</xdr:rowOff>
    </xdr:to>
    <xdr:graphicFrame>
      <xdr:nvGraphicFramePr>
        <xdr:cNvPr id="27" name="Wykres 4"/>
        <xdr:cNvGraphicFramePr/>
      </xdr:nvGraphicFramePr>
      <xdr:xfrm>
        <a:off x="44767500" y="8924925"/>
        <a:ext cx="7848600" cy="3886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47</xdr:col>
      <xdr:colOff>0</xdr:colOff>
      <xdr:row>54</xdr:row>
      <xdr:rowOff>0</xdr:rowOff>
    </xdr:from>
    <xdr:to>
      <xdr:col>56</xdr:col>
      <xdr:colOff>314325</xdr:colOff>
      <xdr:row>70</xdr:row>
      <xdr:rowOff>38100</xdr:rowOff>
    </xdr:to>
    <xdr:graphicFrame>
      <xdr:nvGraphicFramePr>
        <xdr:cNvPr id="28" name="Wykres 5"/>
        <xdr:cNvGraphicFramePr/>
      </xdr:nvGraphicFramePr>
      <xdr:xfrm>
        <a:off x="44767500" y="12906375"/>
        <a:ext cx="7858125" cy="3609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47</xdr:col>
      <xdr:colOff>0</xdr:colOff>
      <xdr:row>71</xdr:row>
      <xdr:rowOff>0</xdr:rowOff>
    </xdr:from>
    <xdr:to>
      <xdr:col>56</xdr:col>
      <xdr:colOff>314325</xdr:colOff>
      <xdr:row>87</xdr:row>
      <xdr:rowOff>76200</xdr:rowOff>
    </xdr:to>
    <xdr:graphicFrame>
      <xdr:nvGraphicFramePr>
        <xdr:cNvPr id="29" name="Wykres 6"/>
        <xdr:cNvGraphicFramePr/>
      </xdr:nvGraphicFramePr>
      <xdr:xfrm>
        <a:off x="44767500" y="16668750"/>
        <a:ext cx="7858125" cy="39052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47</xdr:col>
      <xdr:colOff>0</xdr:colOff>
      <xdr:row>88</xdr:row>
      <xdr:rowOff>0</xdr:rowOff>
    </xdr:from>
    <xdr:to>
      <xdr:col>56</xdr:col>
      <xdr:colOff>352425</xdr:colOff>
      <xdr:row>104</xdr:row>
      <xdr:rowOff>19050</xdr:rowOff>
    </xdr:to>
    <xdr:graphicFrame>
      <xdr:nvGraphicFramePr>
        <xdr:cNvPr id="30" name="Wykres 7"/>
        <xdr:cNvGraphicFramePr/>
      </xdr:nvGraphicFramePr>
      <xdr:xfrm>
        <a:off x="44767500" y="20688300"/>
        <a:ext cx="7896225" cy="38290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47</xdr:col>
      <xdr:colOff>0</xdr:colOff>
      <xdr:row>105</xdr:row>
      <xdr:rowOff>0</xdr:rowOff>
    </xdr:from>
    <xdr:to>
      <xdr:col>56</xdr:col>
      <xdr:colOff>352425</xdr:colOff>
      <xdr:row>121</xdr:row>
      <xdr:rowOff>38100</xdr:rowOff>
    </xdr:to>
    <xdr:graphicFrame>
      <xdr:nvGraphicFramePr>
        <xdr:cNvPr id="31" name="Wykres 8"/>
        <xdr:cNvGraphicFramePr/>
      </xdr:nvGraphicFramePr>
      <xdr:xfrm>
        <a:off x="44767500" y="24688800"/>
        <a:ext cx="7896225" cy="37909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0" zoomScaleNormal="80" workbookViewId="0" topLeftCell="A1">
      <pane xSplit="2" topLeftCell="C1" activePane="topRight" state="frozen"/>
      <selection pane="topLeft" activeCell="A1" sqref="A1"/>
      <selection pane="topRight" activeCell="S8" sqref="S8"/>
    </sheetView>
  </sheetViews>
  <sheetFormatPr defaultColWidth="8.796875" defaultRowHeight="14.25"/>
  <cols>
    <col min="1" max="1" width="9" style="19" customWidth="1"/>
    <col min="2" max="2" width="41.59765625" style="0" customWidth="1"/>
    <col min="3" max="3" width="11" style="0" customWidth="1"/>
    <col min="4" max="4" width="10" style="0" customWidth="1"/>
    <col min="5" max="5" width="9.3984375" style="0" customWidth="1"/>
    <col min="6" max="6" width="9.59765625" style="0" customWidth="1"/>
    <col min="7" max="7" width="10.5" style="0" customWidth="1"/>
    <col min="8" max="8" width="10.3984375" style="22" customWidth="1"/>
    <col min="9" max="12" width="9" style="22" customWidth="1"/>
  </cols>
  <sheetData>
    <row r="1" spans="2:8" ht="21">
      <c r="B1" s="6"/>
      <c r="C1" s="6"/>
      <c r="D1" s="6"/>
      <c r="E1" s="6"/>
      <c r="F1" s="6"/>
      <c r="G1" s="6"/>
      <c r="H1" s="6"/>
    </row>
    <row r="2" spans="2:7" ht="15">
      <c r="B2" s="4"/>
      <c r="C2" s="4"/>
      <c r="D2" s="4"/>
      <c r="E2" s="4"/>
      <c r="F2" s="4"/>
      <c r="G2" s="4"/>
    </row>
    <row r="3" spans="2:14" ht="50.25" customHeight="1">
      <c r="B3" s="116" t="s">
        <v>48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3"/>
      <c r="N3" s="3"/>
    </row>
    <row r="4" spans="1:14" s="4" customFormat="1" ht="49.5" customHeight="1">
      <c r="A4" s="18"/>
      <c r="B4" s="26"/>
      <c r="C4" s="112" t="s">
        <v>42</v>
      </c>
      <c r="D4" s="113"/>
      <c r="E4" s="113"/>
      <c r="F4" s="113"/>
      <c r="G4" s="114"/>
      <c r="H4" s="115" t="s">
        <v>41</v>
      </c>
      <c r="I4" s="115"/>
      <c r="J4" s="115"/>
      <c r="K4" s="115"/>
      <c r="L4" s="115"/>
      <c r="M4" s="11"/>
      <c r="N4" s="11"/>
    </row>
    <row r="5" spans="2:14" ht="53.25" customHeight="1">
      <c r="B5" s="27" t="s">
        <v>10</v>
      </c>
      <c r="C5" s="93" t="s">
        <v>43</v>
      </c>
      <c r="D5" s="93" t="s">
        <v>44</v>
      </c>
      <c r="E5" s="93" t="s">
        <v>45</v>
      </c>
      <c r="F5" s="94" t="s">
        <v>46</v>
      </c>
      <c r="G5" s="94" t="s">
        <v>47</v>
      </c>
      <c r="H5" s="43">
        <v>2016</v>
      </c>
      <c r="I5" s="43">
        <v>2017</v>
      </c>
      <c r="J5" s="43">
        <v>2018</v>
      </c>
      <c r="K5" s="43">
        <v>2019</v>
      </c>
      <c r="L5" s="43">
        <v>2020</v>
      </c>
      <c r="M5" s="3"/>
      <c r="N5" s="3"/>
    </row>
    <row r="6" spans="2:14" ht="27" customHeight="1">
      <c r="B6" s="120" t="s">
        <v>11</v>
      </c>
      <c r="C6" s="120"/>
      <c r="D6" s="120"/>
      <c r="E6" s="120"/>
      <c r="F6" s="120"/>
      <c r="G6" s="120"/>
      <c r="H6" s="24"/>
      <c r="I6" s="62"/>
      <c r="J6" s="62"/>
      <c r="K6" s="62"/>
      <c r="L6" s="62"/>
      <c r="M6" s="1"/>
      <c r="N6" s="1"/>
    </row>
    <row r="7" spans="1:14" ht="27" customHeight="1">
      <c r="A7" s="19">
        <v>1</v>
      </c>
      <c r="B7" s="46" t="s">
        <v>15</v>
      </c>
      <c r="C7" s="47">
        <v>559</v>
      </c>
      <c r="D7" s="47">
        <v>567</v>
      </c>
      <c r="E7" s="48">
        <v>620</v>
      </c>
      <c r="F7" s="48">
        <v>534</v>
      </c>
      <c r="G7" s="48">
        <v>762</v>
      </c>
      <c r="H7" s="81"/>
      <c r="I7" s="81"/>
      <c r="J7" s="81"/>
      <c r="K7" s="81"/>
      <c r="L7" s="81"/>
      <c r="M7" s="2"/>
      <c r="N7" s="2"/>
    </row>
    <row r="8" spans="1:14" ht="27" customHeight="1">
      <c r="A8" s="19">
        <v>2</v>
      </c>
      <c r="B8" s="46" t="s">
        <v>16</v>
      </c>
      <c r="C8" s="49">
        <v>0.3</v>
      </c>
      <c r="D8" s="49">
        <v>0.35</v>
      </c>
      <c r="E8" s="50">
        <v>0.26</v>
      </c>
      <c r="F8" s="50">
        <v>0.27</v>
      </c>
      <c r="G8" s="50">
        <v>0.32</v>
      </c>
      <c r="H8" s="82"/>
      <c r="I8" s="82"/>
      <c r="J8" s="82"/>
      <c r="K8" s="82"/>
      <c r="L8" s="82"/>
      <c r="M8" s="2"/>
      <c r="N8" s="2"/>
    </row>
    <row r="9" spans="1:14" ht="27" customHeight="1">
      <c r="A9" s="19">
        <v>3</v>
      </c>
      <c r="B9" s="46" t="s">
        <v>17</v>
      </c>
      <c r="C9" s="51">
        <v>27.6</v>
      </c>
      <c r="D9" s="51">
        <v>23.6</v>
      </c>
      <c r="E9" s="52">
        <v>29</v>
      </c>
      <c r="F9" s="52">
        <v>30.3</v>
      </c>
      <c r="G9" s="52">
        <v>28.1</v>
      </c>
      <c r="H9" s="83"/>
      <c r="I9" s="83"/>
      <c r="J9" s="83"/>
      <c r="K9" s="83"/>
      <c r="L9" s="83"/>
      <c r="M9" s="2"/>
      <c r="N9" s="2"/>
    </row>
    <row r="10" spans="1:14" ht="27" customHeight="1">
      <c r="A10" s="19">
        <v>4</v>
      </c>
      <c r="B10" s="53" t="s">
        <v>18</v>
      </c>
      <c r="C10" s="49">
        <v>5.77</v>
      </c>
      <c r="D10" s="49">
        <v>6.3</v>
      </c>
      <c r="E10" s="50">
        <v>5.8</v>
      </c>
      <c r="F10" s="50">
        <v>4.79</v>
      </c>
      <c r="G10" s="50">
        <v>5.11</v>
      </c>
      <c r="H10" s="82"/>
      <c r="I10" s="82"/>
      <c r="J10" s="82"/>
      <c r="K10" s="82"/>
      <c r="L10" s="82"/>
      <c r="M10" s="2"/>
      <c r="N10" s="2"/>
    </row>
    <row r="11" spans="1:14" ht="27" customHeight="1">
      <c r="A11" s="19">
        <v>5</v>
      </c>
      <c r="B11" s="46" t="s">
        <v>19</v>
      </c>
      <c r="C11" s="49">
        <v>0.5</v>
      </c>
      <c r="D11" s="49">
        <v>0</v>
      </c>
      <c r="E11" s="48">
        <v>0</v>
      </c>
      <c r="F11" s="48">
        <v>0</v>
      </c>
      <c r="G11" s="48">
        <v>0.22</v>
      </c>
      <c r="H11" s="82"/>
      <c r="I11" s="82"/>
      <c r="J11" s="82"/>
      <c r="K11" s="82"/>
      <c r="L11" s="82"/>
      <c r="M11" s="2"/>
      <c r="N11" s="2"/>
    </row>
    <row r="12" spans="1:14" ht="27" customHeight="1">
      <c r="A12" s="19">
        <v>6</v>
      </c>
      <c r="B12" s="46" t="s">
        <v>20</v>
      </c>
      <c r="C12" s="49">
        <v>100</v>
      </c>
      <c r="D12" s="54">
        <v>100</v>
      </c>
      <c r="E12" s="48">
        <v>100</v>
      </c>
      <c r="F12" s="48">
        <v>100</v>
      </c>
      <c r="G12" s="48">
        <v>100</v>
      </c>
      <c r="H12" s="82"/>
      <c r="I12" s="82"/>
      <c r="J12" s="82"/>
      <c r="K12" s="82"/>
      <c r="L12" s="82"/>
      <c r="M12" s="2"/>
      <c r="N12" s="2"/>
    </row>
    <row r="13" spans="1:14" ht="27" customHeight="1">
      <c r="A13" s="19">
        <v>7</v>
      </c>
      <c r="B13" s="55" t="s">
        <v>23</v>
      </c>
      <c r="C13" s="56">
        <v>0.01</v>
      </c>
      <c r="D13" s="56">
        <v>0.01</v>
      </c>
      <c r="E13" s="50">
        <v>0.01</v>
      </c>
      <c r="F13" s="50">
        <v>0.01</v>
      </c>
      <c r="G13" s="50">
        <v>0.01</v>
      </c>
      <c r="H13" s="82"/>
      <c r="I13" s="82"/>
      <c r="J13" s="82"/>
      <c r="K13" s="82"/>
      <c r="L13" s="82"/>
      <c r="M13" s="2"/>
      <c r="N13" s="2"/>
    </row>
    <row r="14" spans="1:14" ht="39" customHeight="1">
      <c r="A14" s="19">
        <v>8</v>
      </c>
      <c r="B14" s="46" t="s">
        <v>24</v>
      </c>
      <c r="C14" s="49">
        <v>0.18</v>
      </c>
      <c r="D14" s="49">
        <v>0.18</v>
      </c>
      <c r="E14" s="48">
        <v>0.16</v>
      </c>
      <c r="F14" s="48">
        <v>0.14</v>
      </c>
      <c r="G14" s="57">
        <v>0.13</v>
      </c>
      <c r="H14" s="82"/>
      <c r="I14" s="82"/>
      <c r="J14" s="82"/>
      <c r="K14" s="82"/>
      <c r="L14" s="82"/>
      <c r="M14" s="2"/>
      <c r="N14" s="2"/>
    </row>
    <row r="15" spans="1:14" ht="29.25" customHeight="1">
      <c r="A15" s="19">
        <v>9</v>
      </c>
      <c r="B15" s="46" t="s">
        <v>0</v>
      </c>
      <c r="C15" s="58">
        <v>41</v>
      </c>
      <c r="D15" s="58">
        <v>40</v>
      </c>
      <c r="E15" s="10">
        <v>40</v>
      </c>
      <c r="F15" s="10">
        <v>40</v>
      </c>
      <c r="G15" s="10">
        <v>40</v>
      </c>
      <c r="H15" s="81"/>
      <c r="I15" s="81"/>
      <c r="J15" s="81"/>
      <c r="K15" s="81"/>
      <c r="L15" s="81"/>
      <c r="M15" s="2"/>
      <c r="N15" s="2"/>
    </row>
    <row r="16" spans="1:14" ht="27" customHeight="1">
      <c r="A16" s="19">
        <v>10</v>
      </c>
      <c r="B16" s="46" t="s">
        <v>1</v>
      </c>
      <c r="C16" s="49">
        <v>0.13</v>
      </c>
      <c r="D16" s="49">
        <v>0.11</v>
      </c>
      <c r="E16" s="48">
        <v>0.13</v>
      </c>
      <c r="F16" s="48">
        <v>0.12</v>
      </c>
      <c r="G16" s="48">
        <v>0.14</v>
      </c>
      <c r="H16" s="82"/>
      <c r="I16" s="82"/>
      <c r="J16" s="82"/>
      <c r="K16" s="82"/>
      <c r="L16" s="82"/>
      <c r="M16" s="2"/>
      <c r="N16" s="2"/>
    </row>
    <row r="17" spans="2:14" ht="27" customHeight="1">
      <c r="B17" s="121" t="s">
        <v>12</v>
      </c>
      <c r="C17" s="121"/>
      <c r="D17" s="121"/>
      <c r="E17" s="121"/>
      <c r="F17" s="121"/>
      <c r="G17" s="121"/>
      <c r="H17" s="24"/>
      <c r="I17" s="24"/>
      <c r="J17" s="24"/>
      <c r="K17" s="24"/>
      <c r="L17" s="24"/>
      <c r="M17" s="2"/>
      <c r="N17" s="2"/>
    </row>
    <row r="18" spans="1:14" ht="27" customHeight="1">
      <c r="A18" s="19">
        <v>11</v>
      </c>
      <c r="B18" s="28" t="s">
        <v>21</v>
      </c>
      <c r="C18" s="8">
        <v>0.4</v>
      </c>
      <c r="D18" s="8">
        <v>0.4</v>
      </c>
      <c r="E18" s="32">
        <v>0.4</v>
      </c>
      <c r="F18" s="32">
        <v>0.4</v>
      </c>
      <c r="G18" s="32">
        <v>0.5</v>
      </c>
      <c r="H18" s="84"/>
      <c r="I18" s="84"/>
      <c r="J18" s="84"/>
      <c r="K18" s="84"/>
      <c r="L18" s="84"/>
      <c r="M18" s="2"/>
      <c r="N18" s="2"/>
    </row>
    <row r="19" spans="1:14" ht="27" customHeight="1">
      <c r="A19" s="19">
        <v>12</v>
      </c>
      <c r="B19" s="28" t="s">
        <v>26</v>
      </c>
      <c r="C19" s="8">
        <v>0.1</v>
      </c>
      <c r="D19" s="8">
        <v>0.1</v>
      </c>
      <c r="E19" s="32">
        <v>0.1</v>
      </c>
      <c r="F19" s="32">
        <v>0.1</v>
      </c>
      <c r="G19" s="32">
        <v>0</v>
      </c>
      <c r="H19" s="84"/>
      <c r="I19" s="84"/>
      <c r="J19" s="84"/>
      <c r="K19" s="84"/>
      <c r="L19" s="84"/>
      <c r="M19" s="2"/>
      <c r="N19" s="2"/>
    </row>
    <row r="20" spans="1:14" ht="21.75" customHeight="1">
      <c r="A20" s="19">
        <v>13</v>
      </c>
      <c r="B20" s="28" t="s">
        <v>3</v>
      </c>
      <c r="C20" s="8">
        <v>0.9</v>
      </c>
      <c r="D20" s="8">
        <v>0.8</v>
      </c>
      <c r="E20" s="29">
        <v>0.7</v>
      </c>
      <c r="F20" s="29">
        <v>0.7</v>
      </c>
      <c r="G20" s="29">
        <v>0.7</v>
      </c>
      <c r="H20" s="84"/>
      <c r="I20" s="84"/>
      <c r="J20" s="84"/>
      <c r="K20" s="84"/>
      <c r="L20" s="84"/>
      <c r="M20" s="2"/>
      <c r="N20" s="2"/>
    </row>
    <row r="21" spans="1:14" ht="28.5" customHeight="1">
      <c r="A21" s="19">
        <v>14</v>
      </c>
      <c r="B21" s="28" t="s">
        <v>33</v>
      </c>
      <c r="C21" s="34"/>
      <c r="D21" s="34"/>
      <c r="E21" s="35"/>
      <c r="F21" s="35"/>
      <c r="G21" s="36">
        <v>0</v>
      </c>
      <c r="H21" s="84"/>
      <c r="I21" s="84"/>
      <c r="J21" s="84"/>
      <c r="K21" s="84"/>
      <c r="L21" s="84"/>
      <c r="M21" s="2"/>
      <c r="N21" s="2"/>
    </row>
    <row r="22" spans="1:14" ht="28.5" customHeight="1">
      <c r="A22" s="19">
        <v>15</v>
      </c>
      <c r="B22" s="28" t="s">
        <v>28</v>
      </c>
      <c r="C22" s="8">
        <v>0.3</v>
      </c>
      <c r="D22" s="8">
        <v>0.4</v>
      </c>
      <c r="E22" s="32">
        <v>0.3</v>
      </c>
      <c r="F22" s="32">
        <v>0.3</v>
      </c>
      <c r="G22" s="32">
        <v>0.2</v>
      </c>
      <c r="H22" s="84"/>
      <c r="I22" s="84"/>
      <c r="J22" s="84"/>
      <c r="K22" s="84"/>
      <c r="L22" s="84"/>
      <c r="M22" s="2"/>
      <c r="N22" s="2"/>
    </row>
    <row r="23" spans="1:14" ht="31.5" customHeight="1">
      <c r="A23" s="19">
        <v>16</v>
      </c>
      <c r="B23" s="28" t="s">
        <v>34</v>
      </c>
      <c r="C23" s="37"/>
      <c r="D23" s="37"/>
      <c r="E23" s="38"/>
      <c r="F23" s="38"/>
      <c r="G23" s="39">
        <v>262</v>
      </c>
      <c r="H23" s="84"/>
      <c r="I23" s="84"/>
      <c r="J23" s="84"/>
      <c r="K23" s="84"/>
      <c r="L23" s="84"/>
      <c r="M23" s="2"/>
      <c r="N23" s="2"/>
    </row>
    <row r="24" spans="1:14" ht="31.5" customHeight="1">
      <c r="A24" s="19">
        <v>17</v>
      </c>
      <c r="B24" s="28" t="s">
        <v>29</v>
      </c>
      <c r="C24" s="8">
        <v>0.5</v>
      </c>
      <c r="D24" s="8">
        <v>0.3</v>
      </c>
      <c r="E24" s="29">
        <v>0.3</v>
      </c>
      <c r="F24" s="32">
        <v>0.3</v>
      </c>
      <c r="G24" s="32">
        <v>0.4</v>
      </c>
      <c r="H24" s="84"/>
      <c r="I24" s="84"/>
      <c r="J24" s="84"/>
      <c r="K24" s="84"/>
      <c r="L24" s="84"/>
      <c r="M24" s="2"/>
      <c r="N24" s="2"/>
    </row>
    <row r="25" spans="1:14" ht="41.25" customHeight="1">
      <c r="A25" s="19">
        <v>18</v>
      </c>
      <c r="B25" s="28" t="s">
        <v>36</v>
      </c>
      <c r="C25" s="9">
        <v>39</v>
      </c>
      <c r="D25" s="9">
        <v>28</v>
      </c>
      <c r="E25" s="33">
        <v>33</v>
      </c>
      <c r="F25" s="33">
        <v>38</v>
      </c>
      <c r="G25" s="39">
        <v>8</v>
      </c>
      <c r="H25" s="84"/>
      <c r="I25" s="84"/>
      <c r="J25" s="84"/>
      <c r="K25" s="84"/>
      <c r="L25" s="84"/>
      <c r="M25" s="2"/>
      <c r="N25" s="2"/>
    </row>
    <row r="26" spans="1:14" ht="41.25" customHeight="1">
      <c r="A26" s="19">
        <v>19</v>
      </c>
      <c r="B26" s="28" t="s">
        <v>37</v>
      </c>
      <c r="C26" s="40"/>
      <c r="D26" s="40"/>
      <c r="E26" s="41"/>
      <c r="F26" s="41"/>
      <c r="G26" s="29">
        <v>0</v>
      </c>
      <c r="H26" s="84"/>
      <c r="I26" s="84"/>
      <c r="J26" s="84"/>
      <c r="K26" s="84"/>
      <c r="L26" s="84"/>
      <c r="M26" s="2"/>
      <c r="N26" s="2"/>
    </row>
    <row r="27" spans="1:14" ht="27" customHeight="1">
      <c r="A27" s="19">
        <v>20</v>
      </c>
      <c r="B27" s="28" t="s">
        <v>25</v>
      </c>
      <c r="C27" s="9">
        <v>3</v>
      </c>
      <c r="D27" s="9">
        <v>3</v>
      </c>
      <c r="E27" s="29">
        <v>3</v>
      </c>
      <c r="F27" s="29">
        <v>4</v>
      </c>
      <c r="G27" s="29">
        <v>1</v>
      </c>
      <c r="H27" s="84"/>
      <c r="I27" s="84"/>
      <c r="J27" s="84"/>
      <c r="K27" s="84"/>
      <c r="L27" s="84"/>
      <c r="M27" s="2"/>
      <c r="N27" s="2"/>
    </row>
    <row r="28" spans="1:14" ht="27" customHeight="1">
      <c r="A28" s="19">
        <v>21</v>
      </c>
      <c r="B28" s="28" t="s">
        <v>2</v>
      </c>
      <c r="C28" s="9">
        <v>3</v>
      </c>
      <c r="D28" s="9">
        <v>3</v>
      </c>
      <c r="E28" s="29">
        <v>3</v>
      </c>
      <c r="F28" s="29">
        <v>3</v>
      </c>
      <c r="G28" s="29">
        <v>3</v>
      </c>
      <c r="H28" s="84"/>
      <c r="I28" s="84"/>
      <c r="J28" s="84"/>
      <c r="K28" s="84"/>
      <c r="L28" s="84"/>
      <c r="M28" s="2"/>
      <c r="N28" s="2"/>
    </row>
    <row r="29" spans="2:14" ht="27" customHeight="1">
      <c r="B29" s="120" t="s">
        <v>13</v>
      </c>
      <c r="C29" s="120"/>
      <c r="D29" s="120"/>
      <c r="E29" s="120"/>
      <c r="F29" s="120"/>
      <c r="G29" s="120"/>
      <c r="H29" s="24"/>
      <c r="I29" s="24"/>
      <c r="J29" s="24"/>
      <c r="K29" s="24"/>
      <c r="L29" s="24"/>
      <c r="M29" s="2"/>
      <c r="N29" s="2"/>
    </row>
    <row r="30" spans="1:14" ht="27" customHeight="1">
      <c r="A30" s="19">
        <v>22</v>
      </c>
      <c r="B30" s="28" t="s">
        <v>6</v>
      </c>
      <c r="C30" s="8">
        <v>30.6</v>
      </c>
      <c r="D30" s="8">
        <v>36</v>
      </c>
      <c r="E30" s="32">
        <v>41.4</v>
      </c>
      <c r="F30" s="32">
        <v>44.2</v>
      </c>
      <c r="G30" s="32">
        <v>56</v>
      </c>
      <c r="H30" s="85"/>
      <c r="I30" s="85"/>
      <c r="J30" s="85"/>
      <c r="K30" s="85"/>
      <c r="L30" s="85"/>
      <c r="M30" s="2"/>
      <c r="N30" s="2"/>
    </row>
    <row r="31" spans="1:14" ht="27" customHeight="1">
      <c r="A31" s="19">
        <v>23</v>
      </c>
      <c r="B31" s="28" t="s">
        <v>4</v>
      </c>
      <c r="C31" s="30">
        <v>0.11</v>
      </c>
      <c r="D31" s="30">
        <v>0.11</v>
      </c>
      <c r="E31" s="29">
        <v>0.11</v>
      </c>
      <c r="F31" s="29">
        <v>0.1</v>
      </c>
      <c r="G31" s="29">
        <v>0.09</v>
      </c>
      <c r="H31" s="84"/>
      <c r="I31" s="84"/>
      <c r="J31" s="84"/>
      <c r="K31" s="84"/>
      <c r="L31" s="84"/>
      <c r="M31" s="2"/>
      <c r="N31" s="2"/>
    </row>
    <row r="32" spans="1:14" ht="27" customHeight="1">
      <c r="A32" s="19">
        <v>24</v>
      </c>
      <c r="B32" s="28" t="s">
        <v>5</v>
      </c>
      <c r="C32" s="8">
        <v>265.9</v>
      </c>
      <c r="D32" s="8">
        <v>302.9</v>
      </c>
      <c r="E32" s="32">
        <v>447.2</v>
      </c>
      <c r="F32" s="32">
        <v>442.5</v>
      </c>
      <c r="G32" s="32">
        <v>499.7</v>
      </c>
      <c r="H32" s="85"/>
      <c r="I32" s="85"/>
      <c r="J32" s="85"/>
      <c r="K32" s="85"/>
      <c r="L32" s="85"/>
      <c r="M32" s="2"/>
      <c r="N32" s="2"/>
    </row>
    <row r="33" spans="2:14" ht="27" customHeight="1">
      <c r="B33" s="121" t="s">
        <v>14</v>
      </c>
      <c r="C33" s="121"/>
      <c r="D33" s="121"/>
      <c r="E33" s="121"/>
      <c r="F33" s="121"/>
      <c r="G33" s="121"/>
      <c r="H33" s="84"/>
      <c r="I33" s="84"/>
      <c r="J33" s="84"/>
      <c r="K33" s="84"/>
      <c r="L33" s="84"/>
      <c r="M33" s="2"/>
      <c r="N33" s="2"/>
    </row>
    <row r="34" spans="1:14" ht="27" customHeight="1">
      <c r="A34" s="19">
        <v>25</v>
      </c>
      <c r="B34" s="28" t="s">
        <v>7</v>
      </c>
      <c r="C34" s="8">
        <v>0</v>
      </c>
      <c r="D34" s="8">
        <v>0</v>
      </c>
      <c r="E34" s="32">
        <v>0</v>
      </c>
      <c r="F34" s="32">
        <v>0</v>
      </c>
      <c r="G34" s="32">
        <v>0</v>
      </c>
      <c r="H34" s="85"/>
      <c r="I34" s="85"/>
      <c r="J34" s="85"/>
      <c r="K34" s="85"/>
      <c r="L34" s="85"/>
      <c r="M34" s="2"/>
      <c r="N34" s="2"/>
    </row>
    <row r="35" spans="1:14" ht="27" customHeight="1">
      <c r="A35" s="19">
        <v>26</v>
      </c>
      <c r="B35" s="28" t="s">
        <v>30</v>
      </c>
      <c r="C35" s="30">
        <v>0.75</v>
      </c>
      <c r="D35" s="30">
        <v>0.65</v>
      </c>
      <c r="E35" s="29">
        <v>0.89</v>
      </c>
      <c r="F35" s="31">
        <v>0.79</v>
      </c>
      <c r="G35" s="29">
        <v>1</v>
      </c>
      <c r="H35" s="88"/>
      <c r="I35" s="88"/>
      <c r="J35" s="88"/>
      <c r="K35" s="88"/>
      <c r="L35" s="88"/>
      <c r="M35" s="2"/>
      <c r="N35" s="2"/>
    </row>
    <row r="36" spans="1:14" ht="27" customHeight="1">
      <c r="A36" s="19">
        <v>27</v>
      </c>
      <c r="B36" s="28" t="s">
        <v>31</v>
      </c>
      <c r="C36" s="9">
        <v>16</v>
      </c>
      <c r="D36" s="9">
        <v>12</v>
      </c>
      <c r="E36" s="29">
        <v>14</v>
      </c>
      <c r="F36" s="29">
        <v>11</v>
      </c>
      <c r="G36" s="29">
        <v>10</v>
      </c>
      <c r="H36" s="84"/>
      <c r="I36" s="84"/>
      <c r="J36" s="84"/>
      <c r="K36" s="84"/>
      <c r="L36" s="84"/>
      <c r="M36" s="2"/>
      <c r="N36" s="2"/>
    </row>
    <row r="37" spans="1:14" ht="27" customHeight="1">
      <c r="A37" s="19">
        <v>28</v>
      </c>
      <c r="B37" s="28" t="s">
        <v>22</v>
      </c>
      <c r="C37" s="8">
        <v>100</v>
      </c>
      <c r="D37" s="8">
        <v>100</v>
      </c>
      <c r="E37" s="29">
        <v>91.6</v>
      </c>
      <c r="F37" s="29">
        <v>90.6</v>
      </c>
      <c r="G37" s="29">
        <v>90.3</v>
      </c>
      <c r="H37" s="85"/>
      <c r="I37" s="85"/>
      <c r="J37" s="85"/>
      <c r="K37" s="85"/>
      <c r="L37" s="85"/>
      <c r="M37" s="2"/>
      <c r="N37" s="2"/>
    </row>
    <row r="38" spans="1:14" ht="27" customHeight="1">
      <c r="A38" s="19">
        <v>29</v>
      </c>
      <c r="B38" s="28" t="s">
        <v>8</v>
      </c>
      <c r="C38" s="8">
        <v>0.3</v>
      </c>
      <c r="D38" s="8">
        <v>0.3</v>
      </c>
      <c r="E38" s="32">
        <v>0.3</v>
      </c>
      <c r="F38" s="32">
        <v>0.3</v>
      </c>
      <c r="G38" s="32">
        <v>0.3</v>
      </c>
      <c r="H38" s="84"/>
      <c r="I38" s="84"/>
      <c r="J38" s="84"/>
      <c r="K38" s="84"/>
      <c r="L38" s="84"/>
      <c r="M38" s="2"/>
      <c r="N38" s="2"/>
    </row>
    <row r="39" spans="1:14" ht="27" customHeight="1">
      <c r="A39" s="19">
        <v>30</v>
      </c>
      <c r="B39" s="28" t="s">
        <v>9</v>
      </c>
      <c r="C39" s="8">
        <v>5.3</v>
      </c>
      <c r="D39" s="8">
        <v>5.3</v>
      </c>
      <c r="E39" s="32">
        <v>4.4</v>
      </c>
      <c r="F39" s="32">
        <v>4.3</v>
      </c>
      <c r="G39" s="32">
        <v>3.7</v>
      </c>
      <c r="H39" s="85"/>
      <c r="I39" s="85"/>
      <c r="J39" s="85"/>
      <c r="K39" s="85"/>
      <c r="L39" s="85"/>
      <c r="M39" s="2"/>
      <c r="N39" s="2"/>
    </row>
    <row r="40" spans="1:14" ht="27" customHeight="1">
      <c r="A40" s="19">
        <v>31</v>
      </c>
      <c r="B40" s="42" t="s">
        <v>39</v>
      </c>
      <c r="C40" s="9">
        <v>5</v>
      </c>
      <c r="D40" s="9">
        <v>5</v>
      </c>
      <c r="E40" s="29">
        <v>5</v>
      </c>
      <c r="F40" s="29">
        <v>5</v>
      </c>
      <c r="G40" s="29">
        <v>6</v>
      </c>
      <c r="H40" s="84"/>
      <c r="I40" s="84"/>
      <c r="J40" s="84"/>
      <c r="K40" s="84"/>
      <c r="L40" s="84"/>
      <c r="M40" s="2"/>
      <c r="N40" s="2"/>
    </row>
    <row r="41" spans="2:14" ht="27" customHeight="1">
      <c r="B41" s="14" t="s">
        <v>32</v>
      </c>
      <c r="C41" s="12"/>
      <c r="D41" s="12"/>
      <c r="E41" s="13"/>
      <c r="F41" s="13"/>
      <c r="G41" s="15">
        <v>19</v>
      </c>
      <c r="H41" s="84"/>
      <c r="I41" s="84"/>
      <c r="J41" s="84"/>
      <c r="K41" s="84"/>
      <c r="L41" s="84"/>
      <c r="M41" s="2"/>
      <c r="N41" s="2"/>
    </row>
    <row r="42" spans="2:14" ht="16.5" customHeight="1">
      <c r="B42" s="7" t="s">
        <v>27</v>
      </c>
      <c r="C42" s="16">
        <v>8</v>
      </c>
      <c r="D42" s="16">
        <v>8</v>
      </c>
      <c r="E42" s="16">
        <v>8</v>
      </c>
      <c r="F42" s="16">
        <v>11</v>
      </c>
      <c r="G42" s="16">
        <v>9</v>
      </c>
      <c r="M42" s="2"/>
      <c r="N42" s="2"/>
    </row>
    <row r="44" spans="2:15" ht="14.25">
      <c r="B44" s="5"/>
      <c r="C44" s="117" t="s">
        <v>35</v>
      </c>
      <c r="D44" s="117"/>
      <c r="E44" s="117"/>
      <c r="F44" s="117"/>
      <c r="G44" s="117"/>
      <c r="H44" s="63"/>
      <c r="I44" s="63"/>
      <c r="J44" s="63"/>
      <c r="K44" s="63"/>
      <c r="L44" s="63"/>
      <c r="M44" s="5"/>
      <c r="N44" s="5"/>
      <c r="O44" s="5"/>
    </row>
    <row r="45" spans="2:15" ht="62.25" customHeight="1">
      <c r="B45" s="5"/>
      <c r="C45" s="118" t="s">
        <v>38</v>
      </c>
      <c r="D45" s="119"/>
      <c r="E45" s="119"/>
      <c r="F45" s="119"/>
      <c r="G45" s="119"/>
      <c r="H45" s="63"/>
      <c r="I45" s="63"/>
      <c r="J45" s="63"/>
      <c r="K45" s="63"/>
      <c r="L45" s="63"/>
      <c r="M45" s="5"/>
      <c r="N45" s="5"/>
      <c r="O45" s="5"/>
    </row>
    <row r="46" spans="2:7" ht="15" customHeight="1">
      <c r="B46" s="5"/>
      <c r="C46" s="118" t="s">
        <v>40</v>
      </c>
      <c r="D46" s="119"/>
      <c r="E46" s="119"/>
      <c r="F46" s="119"/>
      <c r="G46" s="119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 password="D113" sheet="1"/>
  <mergeCells count="10">
    <mergeCell ref="C4:G4"/>
    <mergeCell ref="H4:L4"/>
    <mergeCell ref="B3:L3"/>
    <mergeCell ref="C44:G44"/>
    <mergeCell ref="C45:G45"/>
    <mergeCell ref="C46:G46"/>
    <mergeCell ref="B6:G6"/>
    <mergeCell ref="B17:G17"/>
    <mergeCell ref="B29:G29"/>
    <mergeCell ref="B33:G33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91"/>
  <sheetViews>
    <sheetView zoomScale="60" zoomScaleNormal="60" zoomScalePageLayoutView="0" workbookViewId="0" topLeftCell="A1">
      <selection activeCell="AM109" sqref="AM109"/>
    </sheetView>
  </sheetViews>
  <sheetFormatPr defaultColWidth="8.796875" defaultRowHeight="14.25"/>
  <cols>
    <col min="1" max="1" width="5.3984375" style="20" customWidth="1"/>
    <col min="2" max="2" width="5.19921875" style="22" customWidth="1"/>
    <col min="3" max="3" width="18.59765625" style="22" customWidth="1"/>
    <col min="4" max="4" width="11.69921875" style="79" customWidth="1"/>
    <col min="15" max="15" width="7.5" style="0" customWidth="1"/>
    <col min="16" max="16" width="6.19921875" style="19" customWidth="1"/>
    <col min="18" max="18" width="18.5" style="0" customWidth="1"/>
    <col min="19" max="19" width="13.59765625" style="77" customWidth="1"/>
    <col min="29" max="29" width="11.59765625" style="0" customWidth="1"/>
    <col min="30" max="30" width="7.59765625" style="19" customWidth="1"/>
    <col min="31" max="31" width="9.8984375" style="0" customWidth="1"/>
    <col min="32" max="32" width="22.09765625" style="60" customWidth="1"/>
    <col min="33" max="33" width="11.8984375" style="60" customWidth="1"/>
    <col min="38" max="41" width="11.19921875" style="0" customWidth="1"/>
    <col min="42" max="42" width="9.59765625" style="0" customWidth="1"/>
    <col min="43" max="43" width="5.5" style="20" customWidth="1"/>
    <col min="45" max="45" width="20.8984375" style="89" customWidth="1"/>
    <col min="46" max="46" width="10.59765625" style="89" customWidth="1"/>
  </cols>
  <sheetData>
    <row r="1" spans="2:33" ht="50.25" customHeight="1">
      <c r="B1" s="18"/>
      <c r="C1" s="125" t="s">
        <v>48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</row>
    <row r="2" spans="2:50" ht="27" customHeight="1">
      <c r="B2" s="18"/>
      <c r="C2" s="127" t="s">
        <v>11</v>
      </c>
      <c r="D2" s="128"/>
      <c r="E2" s="128"/>
      <c r="F2" s="128"/>
      <c r="G2" s="128"/>
      <c r="H2" s="128"/>
      <c r="I2" s="129"/>
      <c r="J2" s="97"/>
      <c r="K2" s="97"/>
      <c r="L2" s="97"/>
      <c r="M2" s="97"/>
      <c r="N2" s="1"/>
      <c r="O2" s="1"/>
      <c r="R2" s="121" t="s">
        <v>12</v>
      </c>
      <c r="S2" s="121"/>
      <c r="T2" s="121"/>
      <c r="U2" s="121"/>
      <c r="V2" s="121"/>
      <c r="W2" s="121"/>
      <c r="AF2" s="120" t="s">
        <v>13</v>
      </c>
      <c r="AG2" s="120"/>
      <c r="AH2" s="120"/>
      <c r="AI2" s="120"/>
      <c r="AJ2" s="120"/>
      <c r="AK2" s="120"/>
      <c r="AS2" s="121" t="s">
        <v>14</v>
      </c>
      <c r="AT2" s="121"/>
      <c r="AU2" s="121"/>
      <c r="AV2" s="121"/>
      <c r="AW2" s="121"/>
      <c r="AX2" s="121"/>
    </row>
    <row r="3" ht="15"/>
    <row r="4" spans="1:46" ht="47.25" customHeight="1">
      <c r="A4" s="20">
        <v>1</v>
      </c>
      <c r="B4" s="122" t="str">
        <f>powiatowe!B7</f>
        <v>Liczba zbiorów bibliotecznych w przeliczeniu na 1000 mieszkańców</v>
      </c>
      <c r="C4" s="123"/>
      <c r="D4" s="124"/>
      <c r="P4" s="19">
        <v>11</v>
      </c>
      <c r="Q4" s="122" t="str">
        <f>powiatowe!B18</f>
        <v>Wypożyczenia w przeliczeniu na mieszkańca</v>
      </c>
      <c r="R4" s="123"/>
      <c r="S4" s="124"/>
      <c r="AD4" s="19">
        <v>22</v>
      </c>
      <c r="AE4" s="122" t="str">
        <f>powiatowe!B30</f>
        <v>Koszt w przeliczeniu na odwiedziny w bibliotece</v>
      </c>
      <c r="AF4" s="123"/>
      <c r="AG4" s="124"/>
      <c r="AQ4" s="20">
        <v>25</v>
      </c>
      <c r="AR4" s="122" t="str">
        <f>powiatowe!B34</f>
        <v>Wydatki na zbiory elektroniczne jako procent wydatków na gromadzenie zbiorów</v>
      </c>
      <c r="AS4" s="123"/>
      <c r="AT4" s="124"/>
    </row>
    <row r="5" spans="1:46" s="17" customFormat="1" ht="42.75" customHeight="1">
      <c r="A5" s="21"/>
      <c r="B5" s="23"/>
      <c r="C5" s="45" t="str">
        <f>powiatowe!C4</f>
        <v>Biblioteki powiatowe </v>
      </c>
      <c r="D5" s="71" t="str">
        <f>powiatowe!H4</f>
        <v>biblioteka x</v>
      </c>
      <c r="J5" s="96"/>
      <c r="K5" s="96"/>
      <c r="L5" s="95"/>
      <c r="M5" s="95"/>
      <c r="P5" s="59"/>
      <c r="Q5" s="24"/>
      <c r="R5" s="65" t="str">
        <f>powiatowe!C4</f>
        <v>Biblioteki powiatowe </v>
      </c>
      <c r="S5" s="65" t="str">
        <f>powiatowe!H4</f>
        <v>biblioteka x</v>
      </c>
      <c r="Y5" s="96"/>
      <c r="Z5" s="96"/>
      <c r="AA5" s="95"/>
      <c r="AB5" s="95"/>
      <c r="AD5" s="59"/>
      <c r="AE5" s="24"/>
      <c r="AF5" s="67" t="str">
        <f>powiatowe!C4</f>
        <v>Biblioteki powiatowe </v>
      </c>
      <c r="AG5" s="23" t="str">
        <f>powiatowe!H4</f>
        <v>biblioteka x</v>
      </c>
      <c r="AM5" s="96"/>
      <c r="AN5" s="96"/>
      <c r="AO5" s="95"/>
      <c r="AQ5" s="21"/>
      <c r="AR5" s="24"/>
      <c r="AS5" s="28" t="str">
        <f>AF5</f>
        <v>Biblioteki powiatowe </v>
      </c>
      <c r="AT5" s="71" t="str">
        <f>AG5</f>
        <v>biblioteka x</v>
      </c>
    </row>
    <row r="6" spans="2:46" ht="15">
      <c r="B6" s="24">
        <f>powiatowe!H5</f>
        <v>2016</v>
      </c>
      <c r="C6" s="24">
        <f>powiatowe!C7</f>
        <v>559</v>
      </c>
      <c r="D6" s="76">
        <f>powiatowe!H7</f>
        <v>0</v>
      </c>
      <c r="Q6" s="24">
        <f>B6</f>
        <v>2016</v>
      </c>
      <c r="R6" s="25">
        <f>powiatowe!C18</f>
        <v>0.4</v>
      </c>
      <c r="S6" s="70">
        <f>powiatowe!H18</f>
        <v>0</v>
      </c>
      <c r="AE6" s="24">
        <v>2016</v>
      </c>
      <c r="AF6" s="86">
        <f>powiatowe!C30</f>
        <v>30.6</v>
      </c>
      <c r="AG6" s="86">
        <f>powiatowe!H30</f>
        <v>0</v>
      </c>
      <c r="AR6" s="24">
        <v>2016</v>
      </c>
      <c r="AS6" s="90">
        <f>powiatowe!C34</f>
        <v>0</v>
      </c>
      <c r="AT6" s="90">
        <f>powiatowe!H34</f>
        <v>0</v>
      </c>
    </row>
    <row r="7" spans="2:46" ht="15">
      <c r="B7" s="24">
        <f>powiatowe!I5</f>
        <v>2017</v>
      </c>
      <c r="C7" s="24">
        <f>powiatowe!D7</f>
        <v>567</v>
      </c>
      <c r="D7" s="76">
        <f>powiatowe!I7</f>
        <v>0</v>
      </c>
      <c r="Q7" s="24">
        <f>B7</f>
        <v>2017</v>
      </c>
      <c r="R7" s="25">
        <f>powiatowe!D18</f>
        <v>0.4</v>
      </c>
      <c r="S7" s="70">
        <f>powiatowe!I18</f>
        <v>0</v>
      </c>
      <c r="AE7" s="24">
        <v>2017</v>
      </c>
      <c r="AF7" s="86">
        <f>powiatowe!D30</f>
        <v>36</v>
      </c>
      <c r="AG7" s="86">
        <f>powiatowe!I30</f>
        <v>0</v>
      </c>
      <c r="AR7" s="24">
        <v>2017</v>
      </c>
      <c r="AS7" s="90">
        <f>powiatowe!D34</f>
        <v>0</v>
      </c>
      <c r="AT7" s="90">
        <f>powiatowe!I34</f>
        <v>0</v>
      </c>
    </row>
    <row r="8" spans="2:46" ht="15">
      <c r="B8" s="24">
        <f>powiatowe!J5</f>
        <v>2018</v>
      </c>
      <c r="C8" s="24">
        <f>powiatowe!E7</f>
        <v>620</v>
      </c>
      <c r="D8" s="76">
        <f>powiatowe!J7</f>
        <v>0</v>
      </c>
      <c r="Q8" s="24">
        <f>B8</f>
        <v>2018</v>
      </c>
      <c r="R8" s="25">
        <f>powiatowe!E18</f>
        <v>0.4</v>
      </c>
      <c r="S8" s="70">
        <f>powiatowe!J18</f>
        <v>0</v>
      </c>
      <c r="AE8" s="24">
        <v>2018</v>
      </c>
      <c r="AF8" s="86">
        <f>powiatowe!E30</f>
        <v>41.4</v>
      </c>
      <c r="AG8" s="86">
        <f>powiatowe!J30</f>
        <v>0</v>
      </c>
      <c r="AR8" s="24">
        <v>2018</v>
      </c>
      <c r="AS8" s="90">
        <f>powiatowe!E34</f>
        <v>0</v>
      </c>
      <c r="AT8" s="90">
        <f>powiatowe!J34</f>
        <v>0</v>
      </c>
    </row>
    <row r="9" spans="2:46" ht="15">
      <c r="B9" s="24">
        <f>powiatowe!K5</f>
        <v>2019</v>
      </c>
      <c r="C9" s="24">
        <f>powiatowe!F7</f>
        <v>534</v>
      </c>
      <c r="D9" s="76">
        <f>powiatowe!K7</f>
        <v>0</v>
      </c>
      <c r="Q9" s="24">
        <f>B9</f>
        <v>2019</v>
      </c>
      <c r="R9" s="25">
        <f>powiatowe!F18</f>
        <v>0.4</v>
      </c>
      <c r="S9" s="70">
        <f>powiatowe!K18</f>
        <v>0</v>
      </c>
      <c r="AE9" s="24">
        <v>2019</v>
      </c>
      <c r="AF9" s="86">
        <f>powiatowe!F30</f>
        <v>44.2</v>
      </c>
      <c r="AG9" s="86">
        <f>powiatowe!K30</f>
        <v>0</v>
      </c>
      <c r="AR9" s="24">
        <v>2019</v>
      </c>
      <c r="AS9" s="90">
        <f>powiatowe!F34</f>
        <v>0</v>
      </c>
      <c r="AT9" s="90">
        <f>powiatowe!K34</f>
        <v>0</v>
      </c>
    </row>
    <row r="10" spans="2:46" ht="15">
      <c r="B10" s="24">
        <f>powiatowe!L5</f>
        <v>2020</v>
      </c>
      <c r="C10" s="24">
        <f>powiatowe!G7</f>
        <v>762</v>
      </c>
      <c r="D10" s="76">
        <f>powiatowe!L7</f>
        <v>0</v>
      </c>
      <c r="Q10" s="24">
        <f>B10</f>
        <v>2020</v>
      </c>
      <c r="R10" s="25">
        <f>powiatowe!G18</f>
        <v>0.5</v>
      </c>
      <c r="S10" s="70">
        <f>powiatowe!L18</f>
        <v>0</v>
      </c>
      <c r="AE10" s="24">
        <v>2020</v>
      </c>
      <c r="AF10" s="86">
        <f>powiatowe!G30</f>
        <v>56</v>
      </c>
      <c r="AG10" s="86">
        <f>powiatowe!L30</f>
        <v>0</v>
      </c>
      <c r="AR10" s="24">
        <v>2020</v>
      </c>
      <c r="AS10" s="90">
        <f>powiatowe!G34</f>
        <v>0</v>
      </c>
      <c r="AT10" s="90">
        <f>powiatowe!L34</f>
        <v>0</v>
      </c>
    </row>
    <row r="11" spans="2:46" ht="15">
      <c r="B11" s="98"/>
      <c r="C11" s="98"/>
      <c r="D11" s="99"/>
      <c r="Q11" s="98"/>
      <c r="R11" s="100"/>
      <c r="S11" s="101"/>
      <c r="AE11" s="98"/>
      <c r="AF11" s="102"/>
      <c r="AG11" s="102"/>
      <c r="AR11" s="98"/>
      <c r="AS11" s="103"/>
      <c r="AT11" s="103"/>
    </row>
    <row r="12" spans="2:46" ht="15">
      <c r="B12" s="98"/>
      <c r="C12" s="98"/>
      <c r="D12" s="99"/>
      <c r="Q12" s="98"/>
      <c r="R12" s="100"/>
      <c r="S12" s="101"/>
      <c r="AE12" s="98"/>
      <c r="AF12" s="102"/>
      <c r="AG12" s="102"/>
      <c r="AR12" s="98"/>
      <c r="AS12" s="103"/>
      <c r="AT12" s="103"/>
    </row>
    <row r="13" spans="2:46" ht="15">
      <c r="B13" s="98"/>
      <c r="C13" s="98"/>
      <c r="D13" s="99"/>
      <c r="Q13" s="98"/>
      <c r="R13" s="100"/>
      <c r="S13" s="101"/>
      <c r="AE13" s="98"/>
      <c r="AF13" s="102"/>
      <c r="AG13" s="102"/>
      <c r="AR13" s="98"/>
      <c r="AS13" s="103"/>
      <c r="AT13" s="103"/>
    </row>
    <row r="14" spans="2:46" ht="15">
      <c r="B14" s="98"/>
      <c r="C14" s="98"/>
      <c r="D14" s="99"/>
      <c r="Q14" s="98"/>
      <c r="R14" s="100"/>
      <c r="S14" s="101"/>
      <c r="AE14" s="98"/>
      <c r="AF14" s="102"/>
      <c r="AG14" s="102"/>
      <c r="AR14" s="98"/>
      <c r="AS14" s="103"/>
      <c r="AT14" s="103"/>
    </row>
    <row r="15" spans="2:46" ht="15">
      <c r="B15" s="98"/>
      <c r="C15" s="98"/>
      <c r="D15" s="99"/>
      <c r="Q15" s="98"/>
      <c r="R15" s="100"/>
      <c r="S15" s="101"/>
      <c r="AE15" s="98"/>
      <c r="AF15" s="102"/>
      <c r="AG15" s="102"/>
      <c r="AR15" s="98"/>
      <c r="AS15" s="103"/>
      <c r="AT15" s="103"/>
    </row>
    <row r="16" spans="2:46" ht="15">
      <c r="B16" s="98"/>
      <c r="C16" s="98"/>
      <c r="D16" s="99"/>
      <c r="Q16" s="98"/>
      <c r="R16" s="100"/>
      <c r="S16" s="101"/>
      <c r="AE16" s="98"/>
      <c r="AF16" s="102"/>
      <c r="AG16" s="102"/>
      <c r="AR16" s="98"/>
      <c r="AS16" s="103"/>
      <c r="AT16" s="103"/>
    </row>
    <row r="17" ht="15"/>
    <row r="18" ht="15"/>
    <row r="19" ht="15"/>
    <row r="20" ht="15"/>
    <row r="21" spans="1:46" ht="29.25" customHeight="1">
      <c r="A21" s="20">
        <v>2</v>
      </c>
      <c r="B21" s="130" t="str">
        <f>powiatowe!B8</f>
        <v>Liczba tytułów czasopism bieżących w przeliczeniu na 1000 mieszkańców</v>
      </c>
      <c r="C21" s="131"/>
      <c r="D21" s="132"/>
      <c r="P21" s="19">
        <v>12</v>
      </c>
      <c r="Q21" s="122" t="str">
        <f>powiatowe!B19</f>
        <v>Wykorzystanie zbiorów w bibliotece w przeliczeniu na mieszkańca</v>
      </c>
      <c r="R21" s="123"/>
      <c r="S21" s="124"/>
      <c r="AD21" s="19">
        <v>23</v>
      </c>
      <c r="AE21" s="122" t="str">
        <f>powiatowe!B31</f>
        <v>Stosunek wydatków na gromadzenie i obsługę zbiorów do kosztów personelu</v>
      </c>
      <c r="AF21" s="123"/>
      <c r="AG21" s="124"/>
      <c r="AR21" s="122" t="str">
        <f>powiatowe!B35</f>
        <v>Wydatki na zbiory biblioteczne w przeliczeniu na mieszkańca</v>
      </c>
      <c r="AS21" s="123"/>
      <c r="AT21" s="124"/>
    </row>
    <row r="22" spans="1:46" s="60" customFormat="1" ht="41.25" customHeight="1">
      <c r="A22" s="21"/>
      <c r="B22" s="61"/>
      <c r="C22" s="45" t="str">
        <f>powiatowe!C4</f>
        <v>Biblioteki powiatowe </v>
      </c>
      <c r="D22" s="71" t="str">
        <f>powiatowe!H4</f>
        <v>biblioteka x</v>
      </c>
      <c r="J22" s="96"/>
      <c r="K22" s="96"/>
      <c r="L22" s="95"/>
      <c r="M22" s="95"/>
      <c r="P22" s="59"/>
      <c r="Q22" s="23"/>
      <c r="R22" s="23" t="str">
        <f>powiatowe!C4</f>
        <v>Biblioteki powiatowe </v>
      </c>
      <c r="S22" s="71" t="str">
        <f>powiatowe!H4</f>
        <v>biblioteka x</v>
      </c>
      <c r="Y22" s="96"/>
      <c r="Z22" s="96"/>
      <c r="AA22" s="95"/>
      <c r="AB22" s="95"/>
      <c r="AD22" s="59"/>
      <c r="AE22" s="23"/>
      <c r="AF22" s="67" t="str">
        <f>AF5</f>
        <v>Biblioteki powiatowe </v>
      </c>
      <c r="AG22" s="23" t="str">
        <f>AG5</f>
        <v>biblioteka x</v>
      </c>
      <c r="AM22" s="96"/>
      <c r="AN22" s="96"/>
      <c r="AO22" s="95"/>
      <c r="AQ22" s="21">
        <v>26</v>
      </c>
      <c r="AR22" s="23"/>
      <c r="AS22" s="28" t="str">
        <f>AS5</f>
        <v>Biblioteki powiatowe </v>
      </c>
      <c r="AT22" s="71" t="str">
        <f>AT5</f>
        <v>biblioteka x</v>
      </c>
    </row>
    <row r="23" spans="2:46" ht="15">
      <c r="B23" s="24">
        <f>B6</f>
        <v>2016</v>
      </c>
      <c r="C23" s="25">
        <f>powiatowe!C8</f>
        <v>0.3</v>
      </c>
      <c r="D23" s="70">
        <f>powiatowe!H8</f>
        <v>0</v>
      </c>
      <c r="Q23" s="24">
        <f>B6</f>
        <v>2016</v>
      </c>
      <c r="R23" s="66">
        <f>powiatowe!C19</f>
        <v>0.1</v>
      </c>
      <c r="S23" s="72">
        <f>powiatowe!H19</f>
        <v>0</v>
      </c>
      <c r="AE23" s="24">
        <v>2016</v>
      </c>
      <c r="AF23" s="87">
        <f>powiatowe!C31</f>
        <v>0.11</v>
      </c>
      <c r="AG23" s="87">
        <f>powiatowe!H31</f>
        <v>0</v>
      </c>
      <c r="AR23" s="24">
        <v>2016</v>
      </c>
      <c r="AS23" s="91">
        <f>powiatowe!C35</f>
        <v>0.75</v>
      </c>
      <c r="AT23" s="91">
        <f>powiatowe!H35</f>
        <v>0</v>
      </c>
    </row>
    <row r="24" spans="2:46" ht="15">
      <c r="B24" s="24">
        <f>B7</f>
        <v>2017</v>
      </c>
      <c r="C24" s="25">
        <f>powiatowe!D8</f>
        <v>0.35</v>
      </c>
      <c r="D24" s="70">
        <f>powiatowe!I8</f>
        <v>0</v>
      </c>
      <c r="Q24" s="24">
        <f>B7</f>
        <v>2017</v>
      </c>
      <c r="R24" s="66">
        <f>powiatowe!D19</f>
        <v>0.1</v>
      </c>
      <c r="S24" s="72">
        <f>powiatowe!I19</f>
        <v>0</v>
      </c>
      <c r="AE24" s="24">
        <v>2017</v>
      </c>
      <c r="AF24" s="87">
        <f>powiatowe!D31</f>
        <v>0.11</v>
      </c>
      <c r="AG24" s="87">
        <f>powiatowe!I31</f>
        <v>0</v>
      </c>
      <c r="AR24" s="24">
        <v>2017</v>
      </c>
      <c r="AS24" s="91">
        <f>powiatowe!D35</f>
        <v>0.65</v>
      </c>
      <c r="AT24" s="91">
        <f>powiatowe!I35</f>
        <v>0</v>
      </c>
    </row>
    <row r="25" spans="2:46" ht="15">
      <c r="B25" s="24">
        <f>B8</f>
        <v>2018</v>
      </c>
      <c r="C25" s="25">
        <f>powiatowe!E8</f>
        <v>0.26</v>
      </c>
      <c r="D25" s="70">
        <f>powiatowe!J8</f>
        <v>0</v>
      </c>
      <c r="Q25" s="24">
        <f>B8</f>
        <v>2018</v>
      </c>
      <c r="R25" s="66">
        <f>powiatowe!E19</f>
        <v>0.1</v>
      </c>
      <c r="S25" s="72">
        <f>powiatowe!J19</f>
        <v>0</v>
      </c>
      <c r="AE25" s="24">
        <v>2018</v>
      </c>
      <c r="AF25" s="23">
        <f>powiatowe!E31</f>
        <v>0.11</v>
      </c>
      <c r="AG25" s="87">
        <f>powiatowe!J31</f>
        <v>0</v>
      </c>
      <c r="AR25" s="24">
        <v>2018</v>
      </c>
      <c r="AS25" s="71">
        <f>powiatowe!E35</f>
        <v>0.89</v>
      </c>
      <c r="AT25" s="91">
        <f>powiatowe!J35</f>
        <v>0</v>
      </c>
    </row>
    <row r="26" spans="2:46" ht="15">
      <c r="B26" s="24">
        <f>B9</f>
        <v>2019</v>
      </c>
      <c r="C26" s="25">
        <f>powiatowe!F8</f>
        <v>0.27</v>
      </c>
      <c r="D26" s="70">
        <f>powiatowe!K8</f>
        <v>0</v>
      </c>
      <c r="Q26" s="24">
        <f>B9</f>
        <v>2019</v>
      </c>
      <c r="R26" s="66">
        <f>powiatowe!F19</f>
        <v>0.1</v>
      </c>
      <c r="S26" s="72">
        <f>powiatowe!K19</f>
        <v>0</v>
      </c>
      <c r="AE26" s="24">
        <v>2019</v>
      </c>
      <c r="AF26" s="23">
        <f>powiatowe!F31</f>
        <v>0.1</v>
      </c>
      <c r="AG26" s="87">
        <f>powiatowe!K31</f>
        <v>0</v>
      </c>
      <c r="AR26" s="24">
        <v>2019</v>
      </c>
      <c r="AS26" s="91">
        <f>powiatowe!F35</f>
        <v>0.79</v>
      </c>
      <c r="AT26" s="91">
        <f>powiatowe!K35</f>
        <v>0</v>
      </c>
    </row>
    <row r="27" spans="2:46" ht="15">
      <c r="B27" s="24">
        <f>B10</f>
        <v>2020</v>
      </c>
      <c r="C27" s="25">
        <f>powiatowe!G8</f>
        <v>0.32</v>
      </c>
      <c r="D27" s="70">
        <f>powiatowe!L8</f>
        <v>0</v>
      </c>
      <c r="Q27" s="24">
        <f>B10</f>
        <v>2020</v>
      </c>
      <c r="R27" s="66">
        <f>powiatowe!G19</f>
        <v>0</v>
      </c>
      <c r="S27" s="72">
        <f>powiatowe!L19</f>
        <v>0</v>
      </c>
      <c r="AE27" s="24">
        <v>2020</v>
      </c>
      <c r="AF27" s="23">
        <f>powiatowe!G31</f>
        <v>0.09</v>
      </c>
      <c r="AG27" s="87">
        <f>powiatowe!L31</f>
        <v>0</v>
      </c>
      <c r="AR27" s="24">
        <v>2020</v>
      </c>
      <c r="AS27" s="71">
        <f>powiatowe!G35</f>
        <v>1</v>
      </c>
      <c r="AT27" s="91">
        <f>powiatowe!L35</f>
        <v>0</v>
      </c>
    </row>
    <row r="28" spans="2:46" ht="15">
      <c r="B28" s="98"/>
      <c r="C28" s="100"/>
      <c r="D28" s="101"/>
      <c r="Q28" s="98"/>
      <c r="R28" s="104"/>
      <c r="S28" s="105"/>
      <c r="AE28" s="98"/>
      <c r="AF28" s="106"/>
      <c r="AG28" s="107"/>
      <c r="AR28" s="98"/>
      <c r="AS28" s="108"/>
      <c r="AT28" s="109"/>
    </row>
    <row r="29" spans="2:46" ht="15">
      <c r="B29" s="98"/>
      <c r="C29" s="100"/>
      <c r="D29" s="101"/>
      <c r="Q29" s="98"/>
      <c r="R29" s="104"/>
      <c r="S29" s="105"/>
      <c r="AE29" s="98"/>
      <c r="AF29" s="106"/>
      <c r="AG29" s="107"/>
      <c r="AR29" s="98"/>
      <c r="AS29" s="108"/>
      <c r="AT29" s="109"/>
    </row>
    <row r="30" spans="2:46" ht="15">
      <c r="B30" s="98"/>
      <c r="C30" s="100"/>
      <c r="D30" s="101"/>
      <c r="Q30" s="98"/>
      <c r="R30" s="104"/>
      <c r="S30" s="105"/>
      <c r="AE30" s="98"/>
      <c r="AF30" s="106"/>
      <c r="AG30" s="107"/>
      <c r="AR30" s="98"/>
      <c r="AS30" s="108"/>
      <c r="AT30" s="109"/>
    </row>
    <row r="31" spans="2:46" ht="15">
      <c r="B31" s="98"/>
      <c r="C31" s="100"/>
      <c r="D31" s="101"/>
      <c r="Q31" s="98"/>
      <c r="R31" s="104"/>
      <c r="S31" s="105"/>
      <c r="AE31" s="98"/>
      <c r="AF31" s="106"/>
      <c r="AG31" s="107"/>
      <c r="AR31" s="98"/>
      <c r="AS31" s="108"/>
      <c r="AT31" s="109"/>
    </row>
    <row r="32" spans="2:46" ht="15">
      <c r="B32" s="98"/>
      <c r="C32" s="100"/>
      <c r="D32" s="101"/>
      <c r="Q32" s="98"/>
      <c r="R32" s="104"/>
      <c r="S32" s="105"/>
      <c r="AE32" s="98"/>
      <c r="AF32" s="106"/>
      <c r="AG32" s="107"/>
      <c r="AR32" s="98"/>
      <c r="AS32" s="108"/>
      <c r="AT32" s="109"/>
    </row>
    <row r="33" spans="2:46" ht="15">
      <c r="B33" s="98"/>
      <c r="C33" s="100"/>
      <c r="D33" s="101"/>
      <c r="Q33" s="98"/>
      <c r="R33" s="104"/>
      <c r="S33" s="105"/>
      <c r="AE33" s="98"/>
      <c r="AF33" s="106"/>
      <c r="AG33" s="107"/>
      <c r="AR33" s="98"/>
      <c r="AS33" s="108"/>
      <c r="AT33" s="109"/>
    </row>
    <row r="34" ht="15"/>
    <row r="35" ht="15"/>
    <row r="36" ht="15"/>
    <row r="37" ht="15"/>
    <row r="38" spans="1:46" ht="30.75" customHeight="1">
      <c r="A38" s="20">
        <v>3</v>
      </c>
      <c r="B38" s="130" t="str">
        <f>powiatowe!B9</f>
        <v>Liczba zakupionych książek w przeliczeniu na 1000 mieszkańców</v>
      </c>
      <c r="C38" s="131"/>
      <c r="D38" s="132"/>
      <c r="P38" s="19">
        <v>13</v>
      </c>
      <c r="Q38" s="122" t="str">
        <f>powiatowe!B20</f>
        <v>Aktywność wykorzystania zbiorów (obrót)</v>
      </c>
      <c r="R38" s="123"/>
      <c r="S38" s="124"/>
      <c r="AD38" s="19">
        <v>24</v>
      </c>
      <c r="AE38" s="122" t="str">
        <f>powiatowe!B32</f>
        <v>Wydatki biblioteki w przeliczeniu na użytkownika</v>
      </c>
      <c r="AF38" s="123"/>
      <c r="AG38" s="124"/>
      <c r="AQ38" s="20">
        <v>27</v>
      </c>
      <c r="AR38" s="122" t="str">
        <f>powiatowe!B36</f>
        <v>Liczba godzin udziału w szkoleniach zawodowych w przeliczeniu na pracownika biblioteki</v>
      </c>
      <c r="AS38" s="123"/>
      <c r="AT38" s="124"/>
    </row>
    <row r="39" spans="1:46" s="60" customFormat="1" ht="57.75" customHeight="1">
      <c r="A39" s="21"/>
      <c r="B39" s="61"/>
      <c r="C39" s="45" t="str">
        <f>powiatowe!C4</f>
        <v>Biblioteki powiatowe </v>
      </c>
      <c r="D39" s="71" t="str">
        <f>powiatowe!H4</f>
        <v>biblioteka x</v>
      </c>
      <c r="J39" s="96"/>
      <c r="K39" s="96"/>
      <c r="L39" s="95"/>
      <c r="M39" s="95"/>
      <c r="P39" s="59"/>
      <c r="Q39" s="23"/>
      <c r="R39" s="45" t="str">
        <f>powiatowe!C4</f>
        <v>Biblioteki powiatowe </v>
      </c>
      <c r="S39" s="71" t="str">
        <f>powiatowe!H4</f>
        <v>biblioteka x</v>
      </c>
      <c r="Y39" s="96"/>
      <c r="Z39" s="96"/>
      <c r="AA39" s="95"/>
      <c r="AB39" s="95"/>
      <c r="AD39" s="59"/>
      <c r="AE39" s="23"/>
      <c r="AF39" s="67" t="str">
        <f>AF22</f>
        <v>Biblioteki powiatowe </v>
      </c>
      <c r="AG39" s="23" t="str">
        <f>AG22</f>
        <v>biblioteka x</v>
      </c>
      <c r="AM39" s="96"/>
      <c r="AN39" s="96"/>
      <c r="AO39" s="95"/>
      <c r="AQ39" s="21"/>
      <c r="AR39" s="23"/>
      <c r="AS39" s="28" t="str">
        <f>AS22</f>
        <v>Biblioteki powiatowe </v>
      </c>
      <c r="AT39" s="71" t="str">
        <f>AT22</f>
        <v>biblioteka x</v>
      </c>
    </row>
    <row r="40" spans="2:46" ht="15">
      <c r="B40" s="24">
        <v>2016</v>
      </c>
      <c r="C40" s="25">
        <f>powiatowe!C9</f>
        <v>27.6</v>
      </c>
      <c r="D40" s="70">
        <f>powiatowe!H9</f>
        <v>0</v>
      </c>
      <c r="Q40" s="24">
        <v>2016</v>
      </c>
      <c r="R40" s="66">
        <f>powiatowe!C20</f>
        <v>0.9</v>
      </c>
      <c r="S40" s="72">
        <f>powiatowe!H20</f>
        <v>0</v>
      </c>
      <c r="AE40" s="24">
        <v>2016</v>
      </c>
      <c r="AF40" s="86">
        <f>powiatowe!C32</f>
        <v>265.9</v>
      </c>
      <c r="AG40" s="86">
        <f>powiatowe!H32</f>
        <v>0</v>
      </c>
      <c r="AR40" s="24">
        <v>2016</v>
      </c>
      <c r="AS40" s="92">
        <f>powiatowe!C36</f>
        <v>16</v>
      </c>
      <c r="AT40" s="92">
        <f>powiatowe!H36</f>
        <v>0</v>
      </c>
    </row>
    <row r="41" spans="2:46" ht="15">
      <c r="B41" s="24">
        <v>2017</v>
      </c>
      <c r="C41" s="25">
        <f>powiatowe!D9</f>
        <v>23.6</v>
      </c>
      <c r="D41" s="70">
        <f>powiatowe!I9</f>
        <v>0</v>
      </c>
      <c r="Q41" s="24">
        <v>2017</v>
      </c>
      <c r="R41" s="66">
        <f>powiatowe!D20</f>
        <v>0.8</v>
      </c>
      <c r="S41" s="72">
        <f>powiatowe!I20</f>
        <v>0</v>
      </c>
      <c r="AE41" s="24">
        <v>2017</v>
      </c>
      <c r="AF41" s="86">
        <f>powiatowe!D32</f>
        <v>302.9</v>
      </c>
      <c r="AG41" s="86">
        <f>powiatowe!I32</f>
        <v>0</v>
      </c>
      <c r="AR41" s="24">
        <v>2017</v>
      </c>
      <c r="AS41" s="92">
        <f>powiatowe!D36</f>
        <v>12</v>
      </c>
      <c r="AT41" s="92">
        <f>powiatowe!I36</f>
        <v>0</v>
      </c>
    </row>
    <row r="42" spans="2:46" ht="15">
      <c r="B42" s="24">
        <v>2018</v>
      </c>
      <c r="C42" s="25">
        <f>powiatowe!E9</f>
        <v>29</v>
      </c>
      <c r="D42" s="70">
        <f>powiatowe!J9</f>
        <v>0</v>
      </c>
      <c r="Q42" s="24">
        <v>2018</v>
      </c>
      <c r="R42" s="24">
        <f>powiatowe!E20</f>
        <v>0.7</v>
      </c>
      <c r="S42" s="70">
        <f>powiatowe!J20</f>
        <v>0</v>
      </c>
      <c r="AE42" s="24">
        <v>2018</v>
      </c>
      <c r="AF42" s="86">
        <f>powiatowe!E32</f>
        <v>447.2</v>
      </c>
      <c r="AG42" s="86">
        <f>powiatowe!J32</f>
        <v>0</v>
      </c>
      <c r="AR42" s="24">
        <v>2018</v>
      </c>
      <c r="AS42" s="92">
        <f>powiatowe!E36</f>
        <v>14</v>
      </c>
      <c r="AT42" s="92">
        <f>powiatowe!J36</f>
        <v>0</v>
      </c>
    </row>
    <row r="43" spans="2:46" ht="15">
      <c r="B43" s="24">
        <v>2019</v>
      </c>
      <c r="C43" s="25">
        <f>powiatowe!F9</f>
        <v>30.3</v>
      </c>
      <c r="D43" s="70">
        <f>powiatowe!K9</f>
        <v>0</v>
      </c>
      <c r="Q43" s="24">
        <v>2019</v>
      </c>
      <c r="R43" s="24">
        <f>powiatowe!F20</f>
        <v>0.7</v>
      </c>
      <c r="S43" s="70">
        <f>powiatowe!K20</f>
        <v>0</v>
      </c>
      <c r="AE43" s="24">
        <v>2019</v>
      </c>
      <c r="AF43" s="86">
        <f>powiatowe!F32</f>
        <v>442.5</v>
      </c>
      <c r="AG43" s="86">
        <f>powiatowe!K32</f>
        <v>0</v>
      </c>
      <c r="AR43" s="24">
        <v>2019</v>
      </c>
      <c r="AS43" s="92">
        <f>powiatowe!F36</f>
        <v>11</v>
      </c>
      <c r="AT43" s="92">
        <f>powiatowe!K36</f>
        <v>0</v>
      </c>
    </row>
    <row r="44" spans="2:46" ht="15">
      <c r="B44" s="24">
        <v>2020</v>
      </c>
      <c r="C44" s="25">
        <f>powiatowe!G9</f>
        <v>28.1</v>
      </c>
      <c r="D44" s="70">
        <f>powiatowe!L9</f>
        <v>0</v>
      </c>
      <c r="Q44" s="24">
        <v>2020</v>
      </c>
      <c r="R44" s="24">
        <f>powiatowe!G20</f>
        <v>0.7</v>
      </c>
      <c r="S44" s="70">
        <f>powiatowe!L20</f>
        <v>0</v>
      </c>
      <c r="AE44" s="24">
        <v>2020</v>
      </c>
      <c r="AF44" s="86">
        <f>powiatowe!G32</f>
        <v>499.7</v>
      </c>
      <c r="AG44" s="86">
        <f>powiatowe!L32</f>
        <v>0</v>
      </c>
      <c r="AR44" s="24">
        <v>2020</v>
      </c>
      <c r="AS44" s="92">
        <f>powiatowe!G36</f>
        <v>10</v>
      </c>
      <c r="AT44" s="92">
        <f>powiatowe!L36</f>
        <v>0</v>
      </c>
    </row>
    <row r="45" spans="2:46" ht="15">
      <c r="B45" s="98"/>
      <c r="C45" s="100"/>
      <c r="D45" s="101"/>
      <c r="Q45" s="98"/>
      <c r="R45" s="98"/>
      <c r="S45" s="101"/>
      <c r="AE45" s="98"/>
      <c r="AF45" s="102"/>
      <c r="AG45" s="102"/>
      <c r="AR45" s="98"/>
      <c r="AS45" s="110"/>
      <c r="AT45" s="110"/>
    </row>
    <row r="46" spans="2:46" ht="15">
      <c r="B46" s="98"/>
      <c r="C46" s="100"/>
      <c r="D46" s="101"/>
      <c r="Q46" s="98"/>
      <c r="R46" s="98"/>
      <c r="S46" s="101"/>
      <c r="AE46" s="98"/>
      <c r="AF46" s="102"/>
      <c r="AG46" s="102"/>
      <c r="AR46" s="98"/>
      <c r="AS46" s="110"/>
      <c r="AT46" s="110"/>
    </row>
    <row r="47" spans="2:46" ht="15">
      <c r="B47" s="98"/>
      <c r="C47" s="100"/>
      <c r="D47" s="101"/>
      <c r="Q47" s="98"/>
      <c r="R47" s="98"/>
      <c r="S47" s="101"/>
      <c r="AE47" s="98"/>
      <c r="AF47" s="102"/>
      <c r="AG47" s="102"/>
      <c r="AR47" s="98"/>
      <c r="AS47" s="110"/>
      <c r="AT47" s="110"/>
    </row>
    <row r="48" spans="2:46" ht="15">
      <c r="B48" s="98"/>
      <c r="C48" s="100"/>
      <c r="D48" s="101"/>
      <c r="Q48" s="98"/>
      <c r="R48" s="98"/>
      <c r="S48" s="101"/>
      <c r="AE48" s="98"/>
      <c r="AF48" s="102"/>
      <c r="AG48" s="102"/>
      <c r="AR48" s="98"/>
      <c r="AS48" s="110"/>
      <c r="AT48" s="110"/>
    </row>
    <row r="49" ht="15"/>
    <row r="50" spans="32:33" ht="15">
      <c r="AF50" s="95"/>
      <c r="AG50" s="95"/>
    </row>
    <row r="51" spans="32:33" ht="15">
      <c r="AF51" s="95"/>
      <c r="AG51" s="95"/>
    </row>
    <row r="52" ht="15"/>
    <row r="53" ht="15"/>
    <row r="54" ht="15"/>
    <row r="55" spans="1:46" s="60" customFormat="1" ht="27.75" customHeight="1">
      <c r="A55" s="21">
        <v>4</v>
      </c>
      <c r="B55" s="133" t="str">
        <f>powiatowe!B10</f>
        <v>Liczba nabytków w stosunku do liczby zbiorów bibliotecznych w %</v>
      </c>
      <c r="C55" s="131"/>
      <c r="D55" s="132"/>
      <c r="J55" s="96"/>
      <c r="K55" s="96"/>
      <c r="L55" s="95"/>
      <c r="M55" s="95"/>
      <c r="P55" s="59">
        <v>14</v>
      </c>
      <c r="Q55" s="122" t="str">
        <f>powiatowe!B21</f>
        <v>Liczba pobranych dokumentów z zasobów elektronicznych w przeliczeniu na mieszkańca*</v>
      </c>
      <c r="R55" s="123"/>
      <c r="S55" s="124"/>
      <c r="Y55" s="96"/>
      <c r="Z55" s="96"/>
      <c r="AA55" s="95"/>
      <c r="AB55" s="95"/>
      <c r="AD55" s="59"/>
      <c r="AM55" s="96"/>
      <c r="AN55" s="96"/>
      <c r="AO55" s="95"/>
      <c r="AQ55" s="21">
        <v>28</v>
      </c>
      <c r="AR55" s="122" t="str">
        <f>powiatowe!B37</f>
        <v>Wykwalifikowani pracownicy biblioteki jako procent wszystkich pracowników</v>
      </c>
      <c r="AS55" s="123"/>
      <c r="AT55" s="124"/>
    </row>
    <row r="56" spans="1:46" s="60" customFormat="1" ht="43.5" customHeight="1">
      <c r="A56" s="21"/>
      <c r="B56" s="23"/>
      <c r="C56" s="45" t="str">
        <f>powiatowe!C4</f>
        <v>Biblioteki powiatowe </v>
      </c>
      <c r="D56" s="71" t="str">
        <f>powiatowe!H4</f>
        <v>biblioteka x</v>
      </c>
      <c r="J56" s="96"/>
      <c r="K56" s="96"/>
      <c r="L56" s="95"/>
      <c r="M56" s="95"/>
      <c r="P56" s="59"/>
      <c r="Q56" s="23"/>
      <c r="R56" s="45" t="str">
        <f>R39</f>
        <v>Biblioteki powiatowe </v>
      </c>
      <c r="S56" s="71" t="str">
        <f>S39</f>
        <v>biblioteka x</v>
      </c>
      <c r="Y56" s="96"/>
      <c r="Z56" s="96"/>
      <c r="AA56" s="95"/>
      <c r="AB56" s="95"/>
      <c r="AD56" s="59"/>
      <c r="AM56" s="96"/>
      <c r="AN56" s="96"/>
      <c r="AO56" s="95"/>
      <c r="AQ56" s="21"/>
      <c r="AR56" s="23"/>
      <c r="AS56" s="71" t="str">
        <f>AS39</f>
        <v>Biblioteki powiatowe </v>
      </c>
      <c r="AT56" s="71" t="str">
        <f>AT39</f>
        <v>biblioteka x</v>
      </c>
    </row>
    <row r="57" spans="2:46" ht="15">
      <c r="B57" s="24">
        <v>2016</v>
      </c>
      <c r="C57" s="25">
        <f>powiatowe!C10</f>
        <v>5.77</v>
      </c>
      <c r="D57" s="70">
        <f>powiatowe!H10</f>
        <v>0</v>
      </c>
      <c r="Q57" s="24">
        <v>2016</v>
      </c>
      <c r="R57" s="68">
        <f>powiatowe!C21</f>
        <v>0</v>
      </c>
      <c r="S57" s="73">
        <f>powiatowe!H21</f>
        <v>0</v>
      </c>
      <c r="AR57" s="24">
        <v>2016</v>
      </c>
      <c r="AS57" s="90">
        <f>powiatowe!C37</f>
        <v>100</v>
      </c>
      <c r="AT57" s="90">
        <f>powiatowe!H37</f>
        <v>0</v>
      </c>
    </row>
    <row r="58" spans="2:46" ht="15">
      <c r="B58" s="24">
        <v>2017</v>
      </c>
      <c r="C58" s="25">
        <f>powiatowe!D10</f>
        <v>6.3</v>
      </c>
      <c r="D58" s="70">
        <f>powiatowe!I10</f>
        <v>0</v>
      </c>
      <c r="Q58" s="24">
        <v>2017</v>
      </c>
      <c r="R58" s="68">
        <f>powiatowe!D21</f>
        <v>0</v>
      </c>
      <c r="S58" s="73">
        <f>powiatowe!I21</f>
        <v>0</v>
      </c>
      <c r="AR58" s="24">
        <v>2017</v>
      </c>
      <c r="AS58" s="90">
        <f>powiatowe!D37</f>
        <v>100</v>
      </c>
      <c r="AT58" s="90">
        <f>powiatowe!I37</f>
        <v>0</v>
      </c>
    </row>
    <row r="59" spans="2:46" ht="15">
      <c r="B59" s="24">
        <v>2018</v>
      </c>
      <c r="C59" s="25">
        <f>powiatowe!E10</f>
        <v>5.8</v>
      </c>
      <c r="D59" s="70">
        <f>powiatowe!J10</f>
        <v>0</v>
      </c>
      <c r="Q59" s="24">
        <v>2018</v>
      </c>
      <c r="R59" s="68">
        <f>powiatowe!E21</f>
        <v>0</v>
      </c>
      <c r="S59" s="73">
        <f>powiatowe!J21</f>
        <v>0</v>
      </c>
      <c r="AR59" s="24">
        <v>2018</v>
      </c>
      <c r="AS59" s="90">
        <f>powiatowe!E37</f>
        <v>91.6</v>
      </c>
      <c r="AT59" s="90">
        <f>powiatowe!J37</f>
        <v>0</v>
      </c>
    </row>
    <row r="60" spans="2:46" ht="15">
      <c r="B60" s="24">
        <v>2019</v>
      </c>
      <c r="C60" s="25">
        <f>powiatowe!F10</f>
        <v>4.79</v>
      </c>
      <c r="D60" s="70">
        <f>powiatowe!K10</f>
        <v>0</v>
      </c>
      <c r="Q60" s="24">
        <v>2019</v>
      </c>
      <c r="R60" s="68">
        <f>powiatowe!F21</f>
        <v>0</v>
      </c>
      <c r="S60" s="73">
        <f>powiatowe!K21</f>
        <v>0</v>
      </c>
      <c r="AR60" s="24">
        <v>2019</v>
      </c>
      <c r="AS60" s="90">
        <f>powiatowe!F37</f>
        <v>90.6</v>
      </c>
      <c r="AT60" s="90">
        <f>powiatowe!K37</f>
        <v>0</v>
      </c>
    </row>
    <row r="61" spans="2:46" ht="15">
      <c r="B61" s="24">
        <v>2020</v>
      </c>
      <c r="C61" s="25">
        <f>powiatowe!G10</f>
        <v>5.11</v>
      </c>
      <c r="D61" s="70">
        <f>powiatowe!L10</f>
        <v>0</v>
      </c>
      <c r="Q61" s="24">
        <v>2020</v>
      </c>
      <c r="R61" s="66">
        <f>powiatowe!G21</f>
        <v>0</v>
      </c>
      <c r="S61" s="72">
        <v>0.9</v>
      </c>
      <c r="AR61" s="24">
        <v>2020</v>
      </c>
      <c r="AS61" s="90">
        <f>powiatowe!G37</f>
        <v>90.3</v>
      </c>
      <c r="AT61" s="90">
        <f>powiatowe!L37</f>
        <v>0</v>
      </c>
    </row>
    <row r="62" spans="2:46" ht="15">
      <c r="B62" s="98"/>
      <c r="C62" s="100"/>
      <c r="D62" s="101"/>
      <c r="Q62" s="98"/>
      <c r="R62" s="104"/>
      <c r="S62" s="105"/>
      <c r="AF62" s="96"/>
      <c r="AG62" s="96"/>
      <c r="AR62" s="98"/>
      <c r="AS62" s="103"/>
      <c r="AT62" s="103"/>
    </row>
    <row r="63" spans="2:46" ht="15">
      <c r="B63" s="98"/>
      <c r="C63" s="100"/>
      <c r="D63" s="101"/>
      <c r="Q63" s="117"/>
      <c r="R63" s="117"/>
      <c r="S63" s="117"/>
      <c r="T63" s="117"/>
      <c r="U63" s="117"/>
      <c r="AF63" s="96"/>
      <c r="AG63" s="96"/>
      <c r="AR63" s="98"/>
      <c r="AS63" s="103"/>
      <c r="AT63" s="103"/>
    </row>
    <row r="64" spans="2:46" ht="15">
      <c r="B64" s="98"/>
      <c r="C64" s="100"/>
      <c r="D64" s="101"/>
      <c r="Q64" s="98"/>
      <c r="R64" s="104"/>
      <c r="S64" s="105"/>
      <c r="AF64" s="96"/>
      <c r="AG64" s="96"/>
      <c r="AR64" s="98"/>
      <c r="AS64" s="103"/>
      <c r="AT64" s="103"/>
    </row>
    <row r="65" spans="2:46" ht="15">
      <c r="B65" s="98"/>
      <c r="C65" s="100"/>
      <c r="D65" s="101"/>
      <c r="Q65" s="98"/>
      <c r="R65" s="104"/>
      <c r="S65" s="105"/>
      <c r="AF65" s="96"/>
      <c r="AG65" s="96"/>
      <c r="AR65" s="98"/>
      <c r="AS65" s="103"/>
      <c r="AT65" s="103"/>
    </row>
    <row r="66" spans="2:46" ht="15">
      <c r="B66" s="98"/>
      <c r="C66" s="100"/>
      <c r="D66" s="101"/>
      <c r="Q66" s="98"/>
      <c r="R66" s="104"/>
      <c r="S66" s="105"/>
      <c r="AF66" s="95"/>
      <c r="AG66" s="95"/>
      <c r="AR66" s="98"/>
      <c r="AS66" s="103"/>
      <c r="AT66" s="103"/>
    </row>
    <row r="67" spans="2:46" ht="15">
      <c r="B67" s="98"/>
      <c r="C67" s="100"/>
      <c r="D67" s="101"/>
      <c r="Q67" s="98"/>
      <c r="R67" s="104"/>
      <c r="S67" s="105"/>
      <c r="AF67" s="95"/>
      <c r="AG67" s="95"/>
      <c r="AR67" s="98"/>
      <c r="AS67" s="103"/>
      <c r="AT67" s="103"/>
    </row>
    <row r="68" ht="15"/>
    <row r="69" ht="15"/>
    <row r="70" ht="15"/>
    <row r="71" ht="15"/>
    <row r="72" spans="1:46" s="60" customFormat="1" ht="38.25" customHeight="1">
      <c r="A72" s="21">
        <v>5</v>
      </c>
      <c r="B72" s="122" t="str">
        <f>powiatowe!B11</f>
        <v>Liczba ubytków w stosunku do liczby zbiorów bibliotecznych w %</v>
      </c>
      <c r="C72" s="123"/>
      <c r="D72" s="124"/>
      <c r="J72" s="96"/>
      <c r="K72" s="96"/>
      <c r="L72" s="95"/>
      <c r="M72" s="95"/>
      <c r="P72" s="59">
        <v>15</v>
      </c>
      <c r="Q72" s="122" t="str">
        <f>powiatowe!B22</f>
        <v>Odwiedziny fizyczne w bibliotece w przeliczeniu na mieszkańca</v>
      </c>
      <c r="R72" s="123"/>
      <c r="S72" s="124"/>
      <c r="Y72" s="96"/>
      <c r="Z72" s="96"/>
      <c r="AA72" s="95"/>
      <c r="AB72" s="95"/>
      <c r="AD72" s="59"/>
      <c r="AM72" s="96"/>
      <c r="AN72" s="96"/>
      <c r="AO72" s="95"/>
      <c r="AQ72" s="21">
        <v>29</v>
      </c>
      <c r="AR72" s="122" t="str">
        <f>powiatowe!B38</f>
        <v>Procent budżetu organizatora przeznaczony na bibliotekę</v>
      </c>
      <c r="AS72" s="123"/>
      <c r="AT72" s="124"/>
    </row>
    <row r="73" spans="1:46" s="60" customFormat="1" ht="53.25" customHeight="1">
      <c r="A73" s="21"/>
      <c r="B73" s="23"/>
      <c r="C73" s="45" t="str">
        <f>powiatowe!C4</f>
        <v>Biblioteki powiatowe </v>
      </c>
      <c r="D73" s="71" t="str">
        <f>powiatowe!H4</f>
        <v>biblioteka x</v>
      </c>
      <c r="J73" s="96"/>
      <c r="K73" s="96"/>
      <c r="L73" s="95"/>
      <c r="M73" s="95"/>
      <c r="P73" s="59"/>
      <c r="Q73" s="23"/>
      <c r="R73" s="64" t="str">
        <f>R56</f>
        <v>Biblioteki powiatowe </v>
      </c>
      <c r="S73" s="74" t="str">
        <f>S56</f>
        <v>biblioteka x</v>
      </c>
      <c r="Y73" s="96"/>
      <c r="Z73" s="96"/>
      <c r="AA73" s="95"/>
      <c r="AB73" s="95"/>
      <c r="AD73" s="59"/>
      <c r="AM73" s="96"/>
      <c r="AN73" s="96"/>
      <c r="AO73" s="95"/>
      <c r="AQ73" s="21"/>
      <c r="AR73" s="23"/>
      <c r="AS73" s="28" t="str">
        <f>AS56</f>
        <v>Biblioteki powiatowe </v>
      </c>
      <c r="AT73" s="71" t="str">
        <f>AT56</f>
        <v>biblioteka x</v>
      </c>
    </row>
    <row r="74" spans="2:46" ht="15">
      <c r="B74" s="24">
        <v>2016</v>
      </c>
      <c r="C74" s="25">
        <f>powiatowe!C11</f>
        <v>0.5</v>
      </c>
      <c r="D74" s="70">
        <f>powiatowe!H11</f>
        <v>0</v>
      </c>
      <c r="Q74" s="24">
        <v>2016</v>
      </c>
      <c r="R74" s="66">
        <f>powiatowe!C22</f>
        <v>0.3</v>
      </c>
      <c r="S74" s="72">
        <f>powiatowe!H22</f>
        <v>0</v>
      </c>
      <c r="AR74" s="24">
        <v>2016</v>
      </c>
      <c r="AS74" s="90">
        <f>powiatowe!C38</f>
        <v>0.3</v>
      </c>
      <c r="AT74" s="90">
        <f>powiatowe!H38</f>
        <v>0</v>
      </c>
    </row>
    <row r="75" spans="2:46" ht="15">
      <c r="B75" s="24">
        <v>2017</v>
      </c>
      <c r="C75" s="25">
        <f>powiatowe!D11</f>
        <v>0</v>
      </c>
      <c r="D75" s="70">
        <f>powiatowe!I11</f>
        <v>0</v>
      </c>
      <c r="Q75" s="24">
        <v>2017</v>
      </c>
      <c r="R75" s="66">
        <f>powiatowe!D22</f>
        <v>0.4</v>
      </c>
      <c r="S75" s="72">
        <f>powiatowe!I22</f>
        <v>0</v>
      </c>
      <c r="AR75" s="24">
        <v>2017</v>
      </c>
      <c r="AS75" s="90">
        <f>powiatowe!D38</f>
        <v>0.3</v>
      </c>
      <c r="AT75" s="90">
        <f>powiatowe!I38</f>
        <v>0</v>
      </c>
    </row>
    <row r="76" spans="2:46" ht="15">
      <c r="B76" s="24">
        <v>2018</v>
      </c>
      <c r="C76" s="24">
        <f>powiatowe!E11</f>
        <v>0</v>
      </c>
      <c r="D76" s="70">
        <f>powiatowe!J11</f>
        <v>0</v>
      </c>
      <c r="Q76" s="24">
        <v>2018</v>
      </c>
      <c r="R76" s="66">
        <f>powiatowe!E22</f>
        <v>0.3</v>
      </c>
      <c r="S76" s="72">
        <f>powiatowe!J22</f>
        <v>0</v>
      </c>
      <c r="AR76" s="24">
        <v>2018</v>
      </c>
      <c r="AS76" s="90">
        <f>powiatowe!E38</f>
        <v>0.3</v>
      </c>
      <c r="AT76" s="90">
        <f>powiatowe!J38</f>
        <v>0</v>
      </c>
    </row>
    <row r="77" spans="2:46" ht="15">
      <c r="B77" s="24">
        <v>2019</v>
      </c>
      <c r="C77" s="24">
        <f>powiatowe!F11</f>
        <v>0</v>
      </c>
      <c r="D77" s="70">
        <f>powiatowe!K11</f>
        <v>0</v>
      </c>
      <c r="Q77" s="24">
        <v>2019</v>
      </c>
      <c r="R77" s="66">
        <f>powiatowe!F22</f>
        <v>0.3</v>
      </c>
      <c r="S77" s="72">
        <f>powiatowe!K22</f>
        <v>0</v>
      </c>
      <c r="AR77" s="24">
        <v>2019</v>
      </c>
      <c r="AS77" s="90">
        <f>powiatowe!F38</f>
        <v>0.3</v>
      </c>
      <c r="AT77" s="90">
        <f>powiatowe!K38</f>
        <v>0</v>
      </c>
    </row>
    <row r="78" spans="2:46" ht="15">
      <c r="B78" s="24">
        <v>2020</v>
      </c>
      <c r="C78" s="24">
        <f>powiatowe!G11</f>
        <v>0.22</v>
      </c>
      <c r="D78" s="70">
        <f>powiatowe!L11</f>
        <v>0</v>
      </c>
      <c r="Q78" s="24">
        <v>2020</v>
      </c>
      <c r="R78" s="66">
        <f>powiatowe!G22</f>
        <v>0.2</v>
      </c>
      <c r="S78" s="72">
        <f>powiatowe!L22</f>
        <v>0</v>
      </c>
      <c r="AR78" s="24">
        <v>2020</v>
      </c>
      <c r="AS78" s="90">
        <f>powiatowe!G38</f>
        <v>0.3</v>
      </c>
      <c r="AT78" s="90">
        <f>powiatowe!L38</f>
        <v>0</v>
      </c>
    </row>
    <row r="79" spans="2:46" ht="15">
      <c r="B79" s="98"/>
      <c r="C79" s="98"/>
      <c r="D79" s="101"/>
      <c r="Q79" s="98"/>
      <c r="R79" s="104"/>
      <c r="S79" s="105"/>
      <c r="AF79" s="96"/>
      <c r="AG79" s="96"/>
      <c r="AR79" s="98"/>
      <c r="AS79" s="103"/>
      <c r="AT79" s="103"/>
    </row>
    <row r="80" spans="2:46" ht="15">
      <c r="B80" s="98"/>
      <c r="C80" s="98"/>
      <c r="D80" s="101"/>
      <c r="Q80" s="98"/>
      <c r="R80" s="104"/>
      <c r="S80" s="105"/>
      <c r="AF80" s="96"/>
      <c r="AG80" s="96"/>
      <c r="AR80" s="98"/>
      <c r="AS80" s="103"/>
      <c r="AT80" s="103"/>
    </row>
    <row r="81" spans="2:46" ht="15">
      <c r="B81" s="98"/>
      <c r="C81" s="98"/>
      <c r="D81" s="101"/>
      <c r="Q81" s="98"/>
      <c r="R81" s="104"/>
      <c r="S81" s="105"/>
      <c r="AF81" s="96"/>
      <c r="AG81" s="96"/>
      <c r="AR81" s="98"/>
      <c r="AS81" s="103"/>
      <c r="AT81" s="103"/>
    </row>
    <row r="82" spans="2:46" ht="15">
      <c r="B82" s="98"/>
      <c r="C82" s="98"/>
      <c r="D82" s="101"/>
      <c r="Q82" s="98"/>
      <c r="R82" s="104"/>
      <c r="S82" s="105"/>
      <c r="AF82" s="96"/>
      <c r="AG82" s="96"/>
      <c r="AR82" s="98"/>
      <c r="AS82" s="103"/>
      <c r="AT82" s="103"/>
    </row>
    <row r="83" spans="2:46" ht="15">
      <c r="B83" s="98"/>
      <c r="C83" s="98"/>
      <c r="D83" s="101"/>
      <c r="Q83" s="98"/>
      <c r="R83" s="104"/>
      <c r="S83" s="105"/>
      <c r="AF83" s="95"/>
      <c r="AG83" s="95"/>
      <c r="AR83" s="98"/>
      <c r="AS83" s="103"/>
      <c r="AT83" s="103"/>
    </row>
    <row r="84" spans="2:46" ht="15">
      <c r="B84" s="98"/>
      <c r="C84" s="98"/>
      <c r="D84" s="101"/>
      <c r="Q84" s="98"/>
      <c r="R84" s="104"/>
      <c r="S84" s="105"/>
      <c r="AF84" s="95"/>
      <c r="AG84" s="95"/>
      <c r="AR84" s="98"/>
      <c r="AS84" s="103"/>
      <c r="AT84" s="103"/>
    </row>
    <row r="85" ht="15"/>
    <row r="86" ht="15"/>
    <row r="87" ht="15"/>
    <row r="88" ht="15"/>
    <row r="89" spans="1:46" s="60" customFormat="1" ht="30.75" customHeight="1">
      <c r="A89" s="21">
        <v>6</v>
      </c>
      <c r="B89" s="134" t="str">
        <f>powiatowe!B12</f>
        <v>Zbiory opracowane komputerowo w stosunku do ogólnej liczby zbiorów %</v>
      </c>
      <c r="C89" s="135"/>
      <c r="D89" s="136"/>
      <c r="J89" s="96"/>
      <c r="K89" s="96"/>
      <c r="L89" s="95"/>
      <c r="M89" s="95"/>
      <c r="P89" s="59">
        <v>16</v>
      </c>
      <c r="Q89" s="122" t="str">
        <f>powiatowe!B23</f>
        <v>Liczba unikalnych użytkowników strony internetowej biblioteki w przeliczeniu na 1000 mieszkańców*</v>
      </c>
      <c r="R89" s="123"/>
      <c r="S89" s="124"/>
      <c r="Y89" s="96"/>
      <c r="Z89" s="96"/>
      <c r="AA89" s="95"/>
      <c r="AB89" s="95"/>
      <c r="AD89" s="59"/>
      <c r="AM89" s="96"/>
      <c r="AN89" s="96"/>
      <c r="AO89" s="95"/>
      <c r="AQ89" s="21">
        <v>30</v>
      </c>
      <c r="AR89" s="122" t="str">
        <f>powiatowe!B39</f>
        <v>Procent budżetu biblioteki uzyskany ze specjalnych grantów lub dochodów własnych</v>
      </c>
      <c r="AS89" s="123"/>
      <c r="AT89" s="124"/>
    </row>
    <row r="90" spans="1:46" s="60" customFormat="1" ht="59.25" customHeight="1">
      <c r="A90" s="21"/>
      <c r="B90" s="23"/>
      <c r="C90" s="45" t="str">
        <f>powiatowe!C4</f>
        <v>Biblioteki powiatowe </v>
      </c>
      <c r="D90" s="71" t="str">
        <f>powiatowe!H4</f>
        <v>biblioteka x</v>
      </c>
      <c r="J90" s="96"/>
      <c r="K90" s="96"/>
      <c r="L90" s="95"/>
      <c r="M90" s="95"/>
      <c r="P90" s="59"/>
      <c r="Q90" s="23"/>
      <c r="R90" s="67" t="str">
        <f>R73</f>
        <v>Biblioteki powiatowe </v>
      </c>
      <c r="S90" s="74" t="str">
        <f>S73</f>
        <v>biblioteka x</v>
      </c>
      <c r="Y90" s="96"/>
      <c r="Z90" s="96"/>
      <c r="AA90" s="95"/>
      <c r="AB90" s="95"/>
      <c r="AD90" s="59"/>
      <c r="AM90" s="96"/>
      <c r="AN90" s="96"/>
      <c r="AO90" s="95"/>
      <c r="AQ90" s="21"/>
      <c r="AR90" s="23"/>
      <c r="AS90" s="28" t="str">
        <f>AS73</f>
        <v>Biblioteki powiatowe </v>
      </c>
      <c r="AT90" s="71" t="str">
        <f>AT73</f>
        <v>biblioteka x</v>
      </c>
    </row>
    <row r="91" spans="2:46" ht="15">
      <c r="B91" s="24">
        <v>2016</v>
      </c>
      <c r="C91" s="25">
        <f>powiatowe!C12</f>
        <v>100</v>
      </c>
      <c r="D91" s="70">
        <f>powiatowe!H12</f>
        <v>0</v>
      </c>
      <c r="Q91" s="24">
        <v>2016</v>
      </c>
      <c r="R91" s="69">
        <f>powiatowe!C23</f>
        <v>0</v>
      </c>
      <c r="S91" s="75">
        <f>powiatowe!H23</f>
        <v>0</v>
      </c>
      <c r="AR91" s="24">
        <v>2016</v>
      </c>
      <c r="AS91" s="90">
        <f>powiatowe!C39</f>
        <v>5.3</v>
      </c>
      <c r="AT91" s="90">
        <f>powiatowe!H39</f>
        <v>0</v>
      </c>
    </row>
    <row r="92" spans="2:46" ht="15">
      <c r="B92" s="24">
        <v>2017</v>
      </c>
      <c r="C92" s="25">
        <f>powiatowe!D12</f>
        <v>100</v>
      </c>
      <c r="D92" s="70">
        <f>powiatowe!I12</f>
        <v>0</v>
      </c>
      <c r="Q92" s="24">
        <v>2017</v>
      </c>
      <c r="R92" s="69">
        <f>powiatowe!D23</f>
        <v>0</v>
      </c>
      <c r="S92" s="75">
        <f>powiatowe!I23</f>
        <v>0</v>
      </c>
      <c r="AR92" s="24">
        <v>2017</v>
      </c>
      <c r="AS92" s="90">
        <f>powiatowe!D39</f>
        <v>5.3</v>
      </c>
      <c r="AT92" s="90">
        <f>powiatowe!I39</f>
        <v>0</v>
      </c>
    </row>
    <row r="93" spans="2:46" ht="15">
      <c r="B93" s="24">
        <v>2018</v>
      </c>
      <c r="C93" s="24">
        <f>powiatowe!E12</f>
        <v>100</v>
      </c>
      <c r="D93" s="70">
        <f>powiatowe!J12</f>
        <v>0</v>
      </c>
      <c r="Q93" s="24">
        <v>2018</v>
      </c>
      <c r="R93" s="69">
        <f>powiatowe!E23</f>
        <v>0</v>
      </c>
      <c r="S93" s="75">
        <f>powiatowe!J23</f>
        <v>0</v>
      </c>
      <c r="AR93" s="24">
        <v>2018</v>
      </c>
      <c r="AS93" s="90">
        <f>powiatowe!E39</f>
        <v>4.4</v>
      </c>
      <c r="AT93" s="90">
        <f>powiatowe!J39</f>
        <v>0</v>
      </c>
    </row>
    <row r="94" spans="2:46" ht="15">
      <c r="B94" s="24">
        <v>2019</v>
      </c>
      <c r="C94" s="24">
        <f>powiatowe!F12</f>
        <v>100</v>
      </c>
      <c r="D94" s="70">
        <f>powiatowe!K12</f>
        <v>0</v>
      </c>
      <c r="Q94" s="24">
        <v>2019</v>
      </c>
      <c r="R94" s="69">
        <f>powiatowe!F23</f>
        <v>0</v>
      </c>
      <c r="S94" s="75">
        <f>powiatowe!K23</f>
        <v>0</v>
      </c>
      <c r="AR94" s="24">
        <v>2019</v>
      </c>
      <c r="AS94" s="90">
        <f>powiatowe!F39</f>
        <v>4.3</v>
      </c>
      <c r="AT94" s="90">
        <f>powiatowe!K39</f>
        <v>0</v>
      </c>
    </row>
    <row r="95" spans="2:46" ht="15">
      <c r="B95" s="24">
        <v>2020</v>
      </c>
      <c r="C95" s="24">
        <f>powiatowe!G12</f>
        <v>100</v>
      </c>
      <c r="D95" s="70">
        <f>powiatowe!L12</f>
        <v>0</v>
      </c>
      <c r="Q95" s="24">
        <v>2020</v>
      </c>
      <c r="R95" s="44">
        <f>powiatowe!G23</f>
        <v>262</v>
      </c>
      <c r="S95" s="76">
        <f>powiatowe!L23</f>
        <v>0</v>
      </c>
      <c r="AR95" s="24">
        <v>2020</v>
      </c>
      <c r="AS95" s="90">
        <f>powiatowe!G39</f>
        <v>3.7</v>
      </c>
      <c r="AT95" s="90">
        <f>powiatowe!L39</f>
        <v>0</v>
      </c>
    </row>
    <row r="96" spans="2:46" ht="15">
      <c r="B96" s="98"/>
      <c r="C96" s="98"/>
      <c r="D96" s="101"/>
      <c r="Q96" s="98"/>
      <c r="R96" s="111"/>
      <c r="S96" s="99"/>
      <c r="AF96" s="96"/>
      <c r="AG96" s="96"/>
      <c r="AR96" s="98"/>
      <c r="AS96" s="103"/>
      <c r="AT96" s="103"/>
    </row>
    <row r="97" spans="2:46" ht="15">
      <c r="B97" s="98"/>
      <c r="C97" s="98"/>
      <c r="D97" s="101"/>
      <c r="Q97" s="98"/>
      <c r="R97" s="111"/>
      <c r="S97" s="99"/>
      <c r="AF97" s="96"/>
      <c r="AG97" s="96"/>
      <c r="AR97" s="98"/>
      <c r="AS97" s="103"/>
      <c r="AT97" s="103"/>
    </row>
    <row r="98" spans="2:46" ht="15">
      <c r="B98" s="98"/>
      <c r="C98" s="98"/>
      <c r="D98" s="101"/>
      <c r="Q98" s="98"/>
      <c r="R98" s="111"/>
      <c r="S98" s="99"/>
      <c r="AF98" s="96"/>
      <c r="AG98" s="96"/>
      <c r="AR98" s="98"/>
      <c r="AS98" s="103"/>
      <c r="AT98" s="103"/>
    </row>
    <row r="99" spans="2:46" ht="15">
      <c r="B99" s="98"/>
      <c r="C99" s="98"/>
      <c r="D99" s="101"/>
      <c r="Q99" s="98"/>
      <c r="R99" s="111"/>
      <c r="S99" s="99"/>
      <c r="AF99" s="96"/>
      <c r="AG99" s="96"/>
      <c r="AR99" s="98"/>
      <c r="AS99" s="103"/>
      <c r="AT99" s="103"/>
    </row>
    <row r="100" ht="15"/>
    <row r="101" spans="32:33" ht="15">
      <c r="AF101" s="95"/>
      <c r="AG101" s="95"/>
    </row>
    <row r="102" spans="32:33" ht="15">
      <c r="AF102" s="95"/>
      <c r="AG102" s="95"/>
    </row>
    <row r="103" ht="15"/>
    <row r="104" ht="15"/>
    <row r="105" ht="15"/>
    <row r="106" spans="1:46" s="60" customFormat="1" ht="33.75" customHeight="1">
      <c r="A106" s="21">
        <v>7</v>
      </c>
      <c r="B106" s="134" t="str">
        <f>powiatowe!B13</f>
        <v>Powierzchnia biblioteki dostępna dla użytkowników w przeliczeniu na mieszkańca</v>
      </c>
      <c r="C106" s="135"/>
      <c r="D106" s="136"/>
      <c r="J106" s="96"/>
      <c r="K106" s="96"/>
      <c r="L106" s="95"/>
      <c r="M106" s="95"/>
      <c r="P106" s="59">
        <v>17</v>
      </c>
      <c r="Q106" s="122" t="str">
        <f>powiatowe!B24</f>
        <v>Odwiedziny wirtualne w przeliczeniu na mieszkańca</v>
      </c>
      <c r="R106" s="123"/>
      <c r="S106" s="124"/>
      <c r="Y106" s="96"/>
      <c r="Z106" s="96"/>
      <c r="AA106" s="95"/>
      <c r="AB106" s="95"/>
      <c r="AD106" s="59"/>
      <c r="AM106" s="96"/>
      <c r="AN106" s="96"/>
      <c r="AO106" s="95"/>
      <c r="AQ106" s="21">
        <v>31</v>
      </c>
      <c r="AR106" s="122" t="str">
        <f>powiatowe!B40</f>
        <v>Usługi sieciowe i/lub interaktywne ( od 1 do 13)***</v>
      </c>
      <c r="AS106" s="123"/>
      <c r="AT106" s="124"/>
    </row>
    <row r="107" spans="1:46" s="60" customFormat="1" ht="51.75" customHeight="1">
      <c r="A107" s="21"/>
      <c r="B107" s="23"/>
      <c r="C107" s="45" t="str">
        <f>powiatowe!C4</f>
        <v>Biblioteki powiatowe </v>
      </c>
      <c r="D107" s="71" t="str">
        <f>powiatowe!H4</f>
        <v>biblioteka x</v>
      </c>
      <c r="J107" s="96"/>
      <c r="K107" s="96"/>
      <c r="L107" s="95"/>
      <c r="M107" s="95"/>
      <c r="P107" s="59"/>
      <c r="Q107" s="23"/>
      <c r="R107" s="23" t="str">
        <f>R90</f>
        <v>Biblioteki powiatowe </v>
      </c>
      <c r="S107" s="71" t="str">
        <f>S90</f>
        <v>biblioteka x</v>
      </c>
      <c r="Y107" s="96"/>
      <c r="Z107" s="96"/>
      <c r="AA107" s="95"/>
      <c r="AB107" s="95"/>
      <c r="AD107" s="59"/>
      <c r="AM107" s="96"/>
      <c r="AN107" s="96"/>
      <c r="AO107" s="95"/>
      <c r="AQ107" s="21"/>
      <c r="AR107" s="23"/>
      <c r="AS107" s="28" t="str">
        <f>AS90</f>
        <v>Biblioteki powiatowe </v>
      </c>
      <c r="AT107" s="71" t="str">
        <f>AT90</f>
        <v>biblioteka x</v>
      </c>
    </row>
    <row r="108" spans="2:46" ht="15">
      <c r="B108" s="24">
        <v>2016</v>
      </c>
      <c r="C108" s="25">
        <f>powiatowe!C13</f>
        <v>0.01</v>
      </c>
      <c r="D108" s="70">
        <f>powiatowe!H13</f>
        <v>0</v>
      </c>
      <c r="Q108" s="24">
        <v>2016</v>
      </c>
      <c r="R108" s="66">
        <f>powiatowe!C24</f>
        <v>0.5</v>
      </c>
      <c r="S108" s="72">
        <f>powiatowe!H24</f>
        <v>0</v>
      </c>
      <c r="AR108" s="24">
        <v>2016</v>
      </c>
      <c r="AS108" s="92">
        <f>powiatowe!C40</f>
        <v>5</v>
      </c>
      <c r="AT108" s="92">
        <f>powiatowe!H40</f>
        <v>0</v>
      </c>
    </row>
    <row r="109" spans="2:46" ht="15">
      <c r="B109" s="24">
        <v>2017</v>
      </c>
      <c r="C109" s="25">
        <f>powiatowe!D13</f>
        <v>0.01</v>
      </c>
      <c r="D109" s="70">
        <f>powiatowe!I13</f>
        <v>0</v>
      </c>
      <c r="Q109" s="24">
        <v>2017</v>
      </c>
      <c r="R109" s="66">
        <f>powiatowe!D24</f>
        <v>0.3</v>
      </c>
      <c r="S109" s="72">
        <f>powiatowe!I24</f>
        <v>0</v>
      </c>
      <c r="AR109" s="24">
        <v>2017</v>
      </c>
      <c r="AS109" s="92">
        <f>powiatowe!D40</f>
        <v>5</v>
      </c>
      <c r="AT109" s="92">
        <f>powiatowe!I40</f>
        <v>0</v>
      </c>
    </row>
    <row r="110" spans="2:46" ht="15">
      <c r="B110" s="24">
        <v>2018</v>
      </c>
      <c r="C110" s="25">
        <f>powiatowe!E13</f>
        <v>0.01</v>
      </c>
      <c r="D110" s="70">
        <f>powiatowe!J13</f>
        <v>0</v>
      </c>
      <c r="Q110" s="24">
        <v>2018</v>
      </c>
      <c r="R110" s="66">
        <f>powiatowe!E24</f>
        <v>0.3</v>
      </c>
      <c r="S110" s="72">
        <f>powiatowe!J24</f>
        <v>0</v>
      </c>
      <c r="AR110" s="24">
        <v>2018</v>
      </c>
      <c r="AS110" s="92">
        <f>powiatowe!E40</f>
        <v>5</v>
      </c>
      <c r="AT110" s="92">
        <f>powiatowe!J40</f>
        <v>0</v>
      </c>
    </row>
    <row r="111" spans="2:46" ht="15">
      <c r="B111" s="24">
        <v>2019</v>
      </c>
      <c r="C111" s="25">
        <f>powiatowe!F13</f>
        <v>0.01</v>
      </c>
      <c r="D111" s="70">
        <f>powiatowe!K13</f>
        <v>0</v>
      </c>
      <c r="P111" s="59"/>
      <c r="Q111" s="24">
        <v>2019</v>
      </c>
      <c r="R111" s="66">
        <f>powiatowe!F24</f>
        <v>0.3</v>
      </c>
      <c r="S111" s="72">
        <f>powiatowe!K24</f>
        <v>0</v>
      </c>
      <c r="AR111" s="24">
        <v>2019</v>
      </c>
      <c r="AS111" s="92">
        <f>powiatowe!F40</f>
        <v>5</v>
      </c>
      <c r="AT111" s="92">
        <f>powiatowe!K40</f>
        <v>0</v>
      </c>
    </row>
    <row r="112" spans="2:46" ht="15">
      <c r="B112" s="24">
        <v>2020</v>
      </c>
      <c r="C112" s="25">
        <f>powiatowe!G13</f>
        <v>0.01</v>
      </c>
      <c r="D112" s="70">
        <f>powiatowe!L13</f>
        <v>0</v>
      </c>
      <c r="Q112" s="24">
        <v>2020</v>
      </c>
      <c r="R112" s="66">
        <f>powiatowe!G24</f>
        <v>0.4</v>
      </c>
      <c r="S112" s="72">
        <f>powiatowe!L24</f>
        <v>0</v>
      </c>
      <c r="AR112" s="24">
        <v>2020</v>
      </c>
      <c r="AS112" s="92">
        <f>powiatowe!G40</f>
        <v>6</v>
      </c>
      <c r="AT112" s="92">
        <f>powiatowe!L40</f>
        <v>0</v>
      </c>
    </row>
    <row r="113" spans="2:46" ht="15">
      <c r="B113" s="98"/>
      <c r="C113" s="100"/>
      <c r="D113" s="101"/>
      <c r="Q113" s="98"/>
      <c r="R113" s="104"/>
      <c r="S113" s="105"/>
      <c r="AF113" s="96"/>
      <c r="AG113" s="96"/>
      <c r="AR113" s="98"/>
      <c r="AS113" s="110"/>
      <c r="AT113" s="110"/>
    </row>
    <row r="114" spans="2:46" ht="15">
      <c r="B114" s="98"/>
      <c r="C114" s="100"/>
      <c r="D114" s="101"/>
      <c r="Q114" s="98"/>
      <c r="R114" s="104"/>
      <c r="S114" s="105"/>
      <c r="AF114" s="96"/>
      <c r="AG114" s="96"/>
      <c r="AR114" s="98"/>
      <c r="AS114" s="110"/>
      <c r="AT114" s="110"/>
    </row>
    <row r="115" spans="2:48" ht="15">
      <c r="B115" s="98"/>
      <c r="C115" s="100"/>
      <c r="D115" s="101"/>
      <c r="Q115" s="98"/>
      <c r="R115" s="104"/>
      <c r="S115" s="105"/>
      <c r="AF115" s="96"/>
      <c r="AG115" s="96"/>
      <c r="AR115" s="118"/>
      <c r="AS115" s="119"/>
      <c r="AT115" s="119"/>
      <c r="AU115" s="119"/>
      <c r="AV115" s="119"/>
    </row>
    <row r="116" spans="2:46" ht="15">
      <c r="B116" s="98"/>
      <c r="C116" s="100"/>
      <c r="D116" s="101"/>
      <c r="Q116" s="98"/>
      <c r="R116" s="104"/>
      <c r="S116" s="105"/>
      <c r="AF116" s="96"/>
      <c r="AG116" s="96"/>
      <c r="AR116" s="98"/>
      <c r="AS116" s="110"/>
      <c r="AT116" s="110"/>
    </row>
    <row r="117" spans="2:46" ht="15">
      <c r="B117" s="98"/>
      <c r="C117" s="100"/>
      <c r="D117" s="101"/>
      <c r="Q117" s="98"/>
      <c r="R117" s="104"/>
      <c r="S117" s="105"/>
      <c r="AF117" s="95"/>
      <c r="AG117" s="95"/>
      <c r="AR117" s="98"/>
      <c r="AS117" s="110"/>
      <c r="AT117" s="110"/>
    </row>
    <row r="118" spans="2:46" ht="15">
      <c r="B118" s="98"/>
      <c r="C118" s="100"/>
      <c r="D118" s="101"/>
      <c r="Q118" s="98"/>
      <c r="R118" s="104"/>
      <c r="S118" s="105"/>
      <c r="AF118" s="95"/>
      <c r="AG118" s="95"/>
      <c r="AR118" s="98"/>
      <c r="AS118" s="110"/>
      <c r="AT118" s="110"/>
    </row>
    <row r="119" ht="15"/>
    <row r="120" ht="15"/>
    <row r="121" ht="15"/>
    <row r="122" ht="15"/>
    <row r="123" spans="1:46" s="60" customFormat="1" ht="44.25" customHeight="1">
      <c r="A123" s="21">
        <v>8</v>
      </c>
      <c r="B123" s="134" t="str">
        <f>powiatowe!B14</f>
        <v>Liczba publicznie dostępnych stanowisk komputerowych z dostępem do internetu w przeliczeniu na 1000 mieszkańców</v>
      </c>
      <c r="C123" s="135"/>
      <c r="D123" s="136"/>
      <c r="J123" s="96"/>
      <c r="K123" s="96"/>
      <c r="L123" s="95"/>
      <c r="M123" s="95"/>
      <c r="P123" s="59">
        <v>18</v>
      </c>
      <c r="Q123" s="122" t="str">
        <f>powiatowe!B25</f>
        <v>Udział użytkowników w imprezach bibliotecznych organizowanych przez bibliotekę w sposób tradycyjny w przeliczeniu na 1000 mieszkańców**</v>
      </c>
      <c r="R123" s="123"/>
      <c r="S123" s="124"/>
      <c r="Y123" s="96"/>
      <c r="Z123" s="96"/>
      <c r="AA123" s="95"/>
      <c r="AB123" s="95"/>
      <c r="AD123" s="59"/>
      <c r="AM123" s="96"/>
      <c r="AN123" s="96"/>
      <c r="AO123" s="95"/>
      <c r="AQ123" s="21"/>
      <c r="AS123" s="89"/>
      <c r="AT123" s="89"/>
    </row>
    <row r="124" spans="1:46" s="60" customFormat="1" ht="51" customHeight="1">
      <c r="A124" s="21"/>
      <c r="B124" s="23"/>
      <c r="C124" s="45" t="str">
        <f>powiatowe!C4</f>
        <v>Biblioteki powiatowe </v>
      </c>
      <c r="D124" s="71" t="str">
        <f>powiatowe!H4</f>
        <v>biblioteka x</v>
      </c>
      <c r="J124" s="96"/>
      <c r="K124" s="96"/>
      <c r="L124" s="95"/>
      <c r="M124" s="95"/>
      <c r="P124" s="59"/>
      <c r="Q124" s="23"/>
      <c r="R124" s="23" t="str">
        <f>R107</f>
        <v>Biblioteki powiatowe </v>
      </c>
      <c r="S124" s="71" t="str">
        <f>S107</f>
        <v>biblioteka x</v>
      </c>
      <c r="Y124" s="96"/>
      <c r="Z124" s="96"/>
      <c r="AA124" s="95"/>
      <c r="AB124" s="95"/>
      <c r="AD124" s="59"/>
      <c r="AM124" s="96"/>
      <c r="AN124" s="96"/>
      <c r="AO124" s="95"/>
      <c r="AQ124" s="21"/>
      <c r="AS124" s="89"/>
      <c r="AT124" s="89"/>
    </row>
    <row r="125" spans="2:19" ht="15">
      <c r="B125" s="24">
        <v>2016</v>
      </c>
      <c r="C125" s="25">
        <f>powiatowe!C14</f>
        <v>0.18</v>
      </c>
      <c r="D125" s="70">
        <f>powiatowe!H14</f>
        <v>0</v>
      </c>
      <c r="Q125" s="24">
        <v>2016</v>
      </c>
      <c r="R125" s="44">
        <f>powiatowe!C25</f>
        <v>39</v>
      </c>
      <c r="S125" s="76">
        <f>powiatowe!H25</f>
        <v>0</v>
      </c>
    </row>
    <row r="126" spans="2:19" ht="15">
      <c r="B126" s="24">
        <v>2017</v>
      </c>
      <c r="C126" s="25">
        <f>powiatowe!D14</f>
        <v>0.18</v>
      </c>
      <c r="D126" s="70">
        <f>powiatowe!I14</f>
        <v>0</v>
      </c>
      <c r="Q126" s="24">
        <v>2017</v>
      </c>
      <c r="R126" s="44">
        <f>powiatowe!D25</f>
        <v>28</v>
      </c>
      <c r="S126" s="76">
        <f>powiatowe!I25</f>
        <v>0</v>
      </c>
    </row>
    <row r="127" spans="2:19" ht="15">
      <c r="B127" s="24">
        <v>2018</v>
      </c>
      <c r="C127" s="24">
        <f>powiatowe!E14</f>
        <v>0.16</v>
      </c>
      <c r="D127" s="70">
        <f>powiatowe!J14</f>
        <v>0</v>
      </c>
      <c r="Q127" s="24">
        <v>2018</v>
      </c>
      <c r="R127" s="44">
        <f>powiatowe!E25</f>
        <v>33</v>
      </c>
      <c r="S127" s="76">
        <f>powiatowe!J25</f>
        <v>0</v>
      </c>
    </row>
    <row r="128" spans="2:19" ht="15">
      <c r="B128" s="24">
        <v>2019</v>
      </c>
      <c r="C128" s="24">
        <f>powiatowe!F14</f>
        <v>0.14</v>
      </c>
      <c r="D128" s="70">
        <f>powiatowe!K14</f>
        <v>0</v>
      </c>
      <c r="Q128" s="24">
        <v>2019</v>
      </c>
      <c r="R128" s="44">
        <f>powiatowe!F25</f>
        <v>38</v>
      </c>
      <c r="S128" s="76">
        <f>powiatowe!K25</f>
        <v>0</v>
      </c>
    </row>
    <row r="129" spans="2:19" ht="15">
      <c r="B129" s="24">
        <v>2020</v>
      </c>
      <c r="C129" s="25">
        <f>powiatowe!G14</f>
        <v>0.13</v>
      </c>
      <c r="D129" s="70">
        <f>powiatowe!L14</f>
        <v>0</v>
      </c>
      <c r="Q129" s="24">
        <v>2020</v>
      </c>
      <c r="R129" s="44">
        <f>powiatowe!G25</f>
        <v>8</v>
      </c>
      <c r="S129" s="76">
        <f>powiatowe!L25</f>
        <v>0</v>
      </c>
    </row>
    <row r="130" spans="2:33" ht="15">
      <c r="B130" s="98"/>
      <c r="C130" s="100"/>
      <c r="D130" s="101"/>
      <c r="Q130" s="98"/>
      <c r="R130" s="111"/>
      <c r="S130" s="99"/>
      <c r="AF130" s="96"/>
      <c r="AG130" s="96"/>
    </row>
    <row r="131" spans="2:33" ht="15">
      <c r="B131" s="98"/>
      <c r="C131" s="100"/>
      <c r="D131" s="101"/>
      <c r="Q131" s="118"/>
      <c r="R131" s="119"/>
      <c r="S131" s="119"/>
      <c r="T131" s="119"/>
      <c r="U131" s="119"/>
      <c r="AF131" s="96"/>
      <c r="AG131" s="96"/>
    </row>
    <row r="132" spans="2:33" ht="15">
      <c r="B132" s="98"/>
      <c r="C132" s="100"/>
      <c r="D132" s="101"/>
      <c r="Q132" s="98"/>
      <c r="R132" s="111"/>
      <c r="S132" s="99"/>
      <c r="AF132" s="96"/>
      <c r="AG132" s="96"/>
    </row>
    <row r="133" spans="2:33" ht="15">
      <c r="B133" s="98"/>
      <c r="C133" s="100"/>
      <c r="D133" s="101"/>
      <c r="Q133" s="98"/>
      <c r="R133" s="111"/>
      <c r="S133" s="99"/>
      <c r="AF133" s="96"/>
      <c r="AG133" s="96"/>
    </row>
    <row r="134" spans="2:33" ht="15">
      <c r="B134" s="98"/>
      <c r="C134" s="100"/>
      <c r="D134" s="101"/>
      <c r="Q134" s="98"/>
      <c r="R134" s="111"/>
      <c r="S134" s="99"/>
      <c r="AF134" s="95"/>
      <c r="AG134" s="95"/>
    </row>
    <row r="135" spans="2:33" ht="15">
      <c r="B135" s="98"/>
      <c r="C135" s="100"/>
      <c r="D135" s="101"/>
      <c r="Q135" s="98"/>
      <c r="R135" s="111"/>
      <c r="S135" s="99"/>
      <c r="AF135" s="95"/>
      <c r="AG135" s="95"/>
    </row>
    <row r="136" ht="15"/>
    <row r="137" ht="15"/>
    <row r="138" ht="15"/>
    <row r="139" ht="15"/>
    <row r="140" spans="1:46" s="60" customFormat="1" ht="45.75" customHeight="1">
      <c r="A140" s="21">
        <v>9</v>
      </c>
      <c r="B140" s="122" t="str">
        <f>powiatowe!B15</f>
        <v>Liczba godzin w tygodniu, w których dostępne są usługi biblioteczne</v>
      </c>
      <c r="C140" s="123"/>
      <c r="D140" s="124"/>
      <c r="J140" s="96"/>
      <c r="K140" s="96"/>
      <c r="L140" s="95"/>
      <c r="M140" s="95"/>
      <c r="P140" s="59">
        <v>19</v>
      </c>
      <c r="Q140" s="122" t="str">
        <f>powiatowe!B26</f>
        <v>Udział użytkowników w imprezach bibliotecznych organizowanych przez bibliotekę online w przeliczeniu na 1000 mieszkańców**</v>
      </c>
      <c r="R140" s="123"/>
      <c r="S140" s="124"/>
      <c r="Y140" s="96"/>
      <c r="Z140" s="96"/>
      <c r="AA140" s="95"/>
      <c r="AB140" s="95"/>
      <c r="AD140" s="59"/>
      <c r="AM140" s="96"/>
      <c r="AN140" s="96"/>
      <c r="AO140" s="95"/>
      <c r="AQ140" s="21"/>
      <c r="AS140" s="89"/>
      <c r="AT140" s="89"/>
    </row>
    <row r="141" spans="1:46" s="60" customFormat="1" ht="54" customHeight="1">
      <c r="A141" s="21"/>
      <c r="B141" s="23"/>
      <c r="C141" s="45" t="str">
        <f>powiatowe!C4</f>
        <v>Biblioteki powiatowe </v>
      </c>
      <c r="D141" s="71" t="str">
        <f>powiatowe!H4</f>
        <v>biblioteka x</v>
      </c>
      <c r="J141" s="96"/>
      <c r="K141" s="96"/>
      <c r="L141" s="95"/>
      <c r="M141" s="95"/>
      <c r="P141" s="59"/>
      <c r="Q141" s="23"/>
      <c r="R141" s="80" t="str">
        <f>R124</f>
        <v>Biblioteki powiatowe </v>
      </c>
      <c r="S141" s="71" t="str">
        <f>S124</f>
        <v>biblioteka x</v>
      </c>
      <c r="Y141" s="96"/>
      <c r="Z141" s="96"/>
      <c r="AA141" s="95"/>
      <c r="AB141" s="95"/>
      <c r="AD141" s="59"/>
      <c r="AM141" s="96"/>
      <c r="AN141" s="96"/>
      <c r="AO141" s="95"/>
      <c r="AQ141" s="21"/>
      <c r="AS141" s="89"/>
      <c r="AT141" s="89"/>
    </row>
    <row r="142" spans="2:19" ht="15">
      <c r="B142" s="24">
        <v>2016</v>
      </c>
      <c r="C142" s="44">
        <f>powiatowe!C15</f>
        <v>41</v>
      </c>
      <c r="D142" s="76">
        <f>powiatowe!H15</f>
        <v>0</v>
      </c>
      <c r="Q142" s="24">
        <v>2016</v>
      </c>
      <c r="R142" s="69">
        <f>powiatowe!C26</f>
        <v>0</v>
      </c>
      <c r="S142" s="75">
        <f>powiatowe!H26</f>
        <v>0</v>
      </c>
    </row>
    <row r="143" spans="2:19" ht="15">
      <c r="B143" s="24">
        <v>2017</v>
      </c>
      <c r="C143" s="44">
        <f>powiatowe!D15</f>
        <v>40</v>
      </c>
      <c r="D143" s="76">
        <f>powiatowe!I15</f>
        <v>0</v>
      </c>
      <c r="Q143" s="24">
        <v>2017</v>
      </c>
      <c r="R143" s="69">
        <f>powiatowe!D26</f>
        <v>0</v>
      </c>
      <c r="S143" s="75">
        <f>powiatowe!I26</f>
        <v>0</v>
      </c>
    </row>
    <row r="144" spans="2:19" ht="15">
      <c r="B144" s="24">
        <v>2018</v>
      </c>
      <c r="C144" s="44">
        <f>powiatowe!E15</f>
        <v>40</v>
      </c>
      <c r="D144" s="76">
        <f>powiatowe!J15</f>
        <v>0</v>
      </c>
      <c r="Q144" s="24">
        <v>2018</v>
      </c>
      <c r="R144" s="69">
        <f>powiatowe!E26</f>
        <v>0</v>
      </c>
      <c r="S144" s="75">
        <f>powiatowe!J26</f>
        <v>0</v>
      </c>
    </row>
    <row r="145" spans="2:19" ht="15">
      <c r="B145" s="24">
        <v>2019</v>
      </c>
      <c r="C145" s="44">
        <f>powiatowe!F15</f>
        <v>40</v>
      </c>
      <c r="D145" s="76">
        <f>powiatowe!K15</f>
        <v>0</v>
      </c>
      <c r="Q145" s="24">
        <v>2019</v>
      </c>
      <c r="R145" s="69">
        <f>powiatowe!F26</f>
        <v>0</v>
      </c>
      <c r="S145" s="75">
        <f>powiatowe!K26</f>
        <v>0</v>
      </c>
    </row>
    <row r="146" spans="2:19" ht="14.25">
      <c r="B146" s="24">
        <v>2020</v>
      </c>
      <c r="C146" s="44">
        <f>powiatowe!G15</f>
        <v>40</v>
      </c>
      <c r="D146" s="76">
        <f>powiatowe!L15</f>
        <v>0</v>
      </c>
      <c r="P146" s="59"/>
      <c r="Q146" s="24">
        <v>2020</v>
      </c>
      <c r="R146" s="44">
        <f>powiatowe!G26</f>
        <v>0</v>
      </c>
      <c r="S146" s="76">
        <f>powiatowe!L26</f>
        <v>0</v>
      </c>
    </row>
    <row r="147" spans="2:33" ht="14.25">
      <c r="B147" s="98"/>
      <c r="C147" s="111"/>
      <c r="D147" s="99"/>
      <c r="P147" s="59"/>
      <c r="Q147" s="98"/>
      <c r="R147" s="111"/>
      <c r="S147" s="99"/>
      <c r="AF147" s="96"/>
      <c r="AG147" s="96"/>
    </row>
    <row r="148" spans="2:33" ht="14.25">
      <c r="B148" s="98"/>
      <c r="C148" s="111"/>
      <c r="D148" s="99"/>
      <c r="P148" s="59"/>
      <c r="Q148" s="98"/>
      <c r="R148" s="111"/>
      <c r="S148" s="99"/>
      <c r="AF148" s="96"/>
      <c r="AG148" s="96"/>
    </row>
    <row r="149" spans="2:33" ht="14.25">
      <c r="B149" s="98"/>
      <c r="C149" s="111"/>
      <c r="D149" s="99"/>
      <c r="P149" s="59"/>
      <c r="Q149" s="98"/>
      <c r="R149" s="111"/>
      <c r="S149" s="99"/>
      <c r="AF149" s="96"/>
      <c r="AG149" s="96"/>
    </row>
    <row r="150" spans="2:33" ht="14.25">
      <c r="B150" s="98"/>
      <c r="C150" s="111"/>
      <c r="D150" s="99"/>
      <c r="P150" s="59"/>
      <c r="Q150" s="98"/>
      <c r="R150" s="111"/>
      <c r="S150" s="99"/>
      <c r="AF150" s="96"/>
      <c r="AG150" s="96"/>
    </row>
    <row r="151" spans="2:33" ht="14.25">
      <c r="B151" s="98"/>
      <c r="C151" s="111"/>
      <c r="D151" s="99"/>
      <c r="P151" s="59"/>
      <c r="Q151" s="98"/>
      <c r="R151" s="111"/>
      <c r="S151" s="99"/>
      <c r="AF151" s="95"/>
      <c r="AG151" s="95"/>
    </row>
    <row r="152" spans="2:33" ht="14.25">
      <c r="B152" s="98"/>
      <c r="C152" s="111"/>
      <c r="D152" s="99"/>
      <c r="P152" s="59"/>
      <c r="Q152" s="98"/>
      <c r="R152" s="111"/>
      <c r="S152" s="99"/>
      <c r="AF152" s="95"/>
      <c r="AG152" s="95"/>
    </row>
    <row r="157" spans="1:46" s="60" customFormat="1" ht="40.5" customHeight="1">
      <c r="A157" s="21">
        <v>10</v>
      </c>
      <c r="B157" s="122" t="str">
        <f>powiatowe!B16</f>
        <v>Personel w przeliczeniu na 1000 osób obsługiwanej populacji </v>
      </c>
      <c r="C157" s="123"/>
      <c r="D157" s="124"/>
      <c r="J157" s="96"/>
      <c r="K157" s="96"/>
      <c r="L157" s="95"/>
      <c r="M157" s="95"/>
      <c r="P157" s="59">
        <v>20</v>
      </c>
      <c r="Q157" s="122" t="str">
        <f>powiatowe!B27</f>
        <v>Liczba uczestników szkoleń dla użytkowników w przeliczeniu na 1000 mieszkańców</v>
      </c>
      <c r="R157" s="123"/>
      <c r="S157" s="124"/>
      <c r="Y157" s="96"/>
      <c r="Z157" s="96"/>
      <c r="AA157" s="95"/>
      <c r="AB157" s="95"/>
      <c r="AD157" s="59"/>
      <c r="AM157" s="96"/>
      <c r="AN157" s="96"/>
      <c r="AO157" s="95"/>
      <c r="AQ157" s="21"/>
      <c r="AS157" s="89"/>
      <c r="AT157" s="89"/>
    </row>
    <row r="158" spans="1:46" s="60" customFormat="1" ht="45.75" customHeight="1">
      <c r="A158" s="21"/>
      <c r="B158" s="23"/>
      <c r="C158" s="45" t="str">
        <f>powiatowe!C4</f>
        <v>Biblioteki powiatowe </v>
      </c>
      <c r="D158" s="71" t="str">
        <f>powiatowe!H4</f>
        <v>biblioteka x</v>
      </c>
      <c r="J158" s="96"/>
      <c r="K158" s="96"/>
      <c r="L158" s="95"/>
      <c r="M158" s="95"/>
      <c r="P158" s="59"/>
      <c r="Q158" s="23"/>
      <c r="R158" s="80" t="str">
        <f>R141</f>
        <v>Biblioteki powiatowe </v>
      </c>
      <c r="S158" s="71" t="str">
        <f>S141</f>
        <v>biblioteka x</v>
      </c>
      <c r="Y158" s="96"/>
      <c r="Z158" s="96"/>
      <c r="AA158" s="95"/>
      <c r="AB158" s="95"/>
      <c r="AD158" s="59"/>
      <c r="AM158" s="96"/>
      <c r="AN158" s="96"/>
      <c r="AO158" s="95"/>
      <c r="AQ158" s="21"/>
      <c r="AS158" s="89"/>
      <c r="AT158" s="89"/>
    </row>
    <row r="159" spans="2:19" ht="14.25">
      <c r="B159" s="24">
        <v>2016</v>
      </c>
      <c r="C159" s="25">
        <f>powiatowe!C16</f>
        <v>0.13</v>
      </c>
      <c r="D159" s="70">
        <f>powiatowe!H16</f>
        <v>0</v>
      </c>
      <c r="Q159" s="24">
        <v>2016</v>
      </c>
      <c r="R159" s="44">
        <f>powiatowe!C27</f>
        <v>3</v>
      </c>
      <c r="S159" s="76">
        <f>powiatowe!H27</f>
        <v>0</v>
      </c>
    </row>
    <row r="160" spans="2:19" ht="14.25">
      <c r="B160" s="24">
        <v>2017</v>
      </c>
      <c r="C160" s="25">
        <f>powiatowe!D16</f>
        <v>0.11</v>
      </c>
      <c r="D160" s="70">
        <f>powiatowe!I16</f>
        <v>0</v>
      </c>
      <c r="Q160" s="24">
        <v>2017</v>
      </c>
      <c r="R160" s="44">
        <f>powiatowe!D27</f>
        <v>3</v>
      </c>
      <c r="S160" s="76">
        <f>powiatowe!I27</f>
        <v>0</v>
      </c>
    </row>
    <row r="161" spans="2:19" ht="14.25">
      <c r="B161" s="24">
        <v>2018</v>
      </c>
      <c r="C161" s="24">
        <f>powiatowe!E16</f>
        <v>0.13</v>
      </c>
      <c r="D161" s="70">
        <f>powiatowe!J16</f>
        <v>0</v>
      </c>
      <c r="Q161" s="24">
        <v>2018</v>
      </c>
      <c r="R161" s="44">
        <f>powiatowe!E27</f>
        <v>3</v>
      </c>
      <c r="S161" s="76">
        <f>powiatowe!J27</f>
        <v>0</v>
      </c>
    </row>
    <row r="162" spans="2:19" ht="14.25">
      <c r="B162" s="24">
        <v>2019</v>
      </c>
      <c r="C162" s="24">
        <f>powiatowe!F16</f>
        <v>0.12</v>
      </c>
      <c r="D162" s="70">
        <f>powiatowe!K16</f>
        <v>0</v>
      </c>
      <c r="Q162" s="24">
        <v>2019</v>
      </c>
      <c r="R162" s="44">
        <f>powiatowe!F27</f>
        <v>4</v>
      </c>
      <c r="S162" s="76">
        <f>powiatowe!K27</f>
        <v>0</v>
      </c>
    </row>
    <row r="163" spans="2:19" ht="14.25">
      <c r="B163" s="24">
        <v>2020</v>
      </c>
      <c r="C163" s="24">
        <f>powiatowe!G16</f>
        <v>0.14</v>
      </c>
      <c r="D163" s="70">
        <f>powiatowe!L16</f>
        <v>0</v>
      </c>
      <c r="Q163" s="24">
        <v>2020</v>
      </c>
      <c r="R163" s="44">
        <f>powiatowe!G27</f>
        <v>1</v>
      </c>
      <c r="S163" s="76">
        <f>powiatowe!L27</f>
        <v>0</v>
      </c>
    </row>
    <row r="164" spans="2:33" ht="14.25">
      <c r="B164" s="98"/>
      <c r="C164" s="98"/>
      <c r="D164" s="101"/>
      <c r="Q164" s="98"/>
      <c r="R164" s="111"/>
      <c r="S164" s="99"/>
      <c r="AF164" s="96"/>
      <c r="AG164" s="96"/>
    </row>
    <row r="165" spans="2:33" ht="14.25">
      <c r="B165" s="98"/>
      <c r="C165" s="98"/>
      <c r="D165" s="101"/>
      <c r="Q165" s="98"/>
      <c r="R165" s="111"/>
      <c r="S165" s="99"/>
      <c r="AF165" s="96"/>
      <c r="AG165" s="96"/>
    </row>
    <row r="166" spans="2:33" ht="14.25">
      <c r="B166" s="98"/>
      <c r="C166" s="98"/>
      <c r="D166" s="101"/>
      <c r="Q166" s="98"/>
      <c r="R166" s="111"/>
      <c r="S166" s="99"/>
      <c r="AF166" s="96"/>
      <c r="AG166" s="96"/>
    </row>
    <row r="167" spans="2:33" ht="14.25">
      <c r="B167" s="98"/>
      <c r="C167" s="98"/>
      <c r="D167" s="101"/>
      <c r="Q167" s="98"/>
      <c r="R167" s="111"/>
      <c r="S167" s="99"/>
      <c r="AF167" s="96"/>
      <c r="AG167" s="96"/>
    </row>
    <row r="168" spans="2:33" ht="14.25">
      <c r="B168" s="98"/>
      <c r="C168" s="98"/>
      <c r="D168" s="101"/>
      <c r="Q168" s="98"/>
      <c r="R168" s="111"/>
      <c r="S168" s="99"/>
      <c r="AF168" s="96"/>
      <c r="AG168" s="96"/>
    </row>
    <row r="169" spans="2:33" ht="14.25">
      <c r="B169" s="98"/>
      <c r="C169" s="98"/>
      <c r="D169" s="101"/>
      <c r="Q169" s="98"/>
      <c r="R169" s="111"/>
      <c r="S169" s="99"/>
      <c r="AF169" s="95"/>
      <c r="AG169" s="95"/>
    </row>
    <row r="170" spans="2:33" ht="14.25">
      <c r="B170" s="98"/>
      <c r="C170" s="98"/>
      <c r="D170" s="101"/>
      <c r="Q170" s="98"/>
      <c r="R170" s="111"/>
      <c r="S170" s="99"/>
      <c r="AF170" s="95"/>
      <c r="AG170" s="95"/>
    </row>
    <row r="177" ht="24" customHeight="1"/>
    <row r="178" spans="16:19" ht="21" customHeight="1">
      <c r="P178" s="19">
        <v>21</v>
      </c>
      <c r="Q178" s="122" t="str">
        <f>powiatowe!B28</f>
        <v>Procent populacji docelowej objętej usługami</v>
      </c>
      <c r="R178" s="123"/>
      <c r="S178" s="124"/>
    </row>
    <row r="179" spans="17:19" ht="49.5" customHeight="1">
      <c r="Q179" s="24"/>
      <c r="R179" s="80" t="str">
        <f>R158</f>
        <v>Biblioteki powiatowe </v>
      </c>
      <c r="S179" s="78" t="str">
        <f>S158</f>
        <v>biblioteka x</v>
      </c>
    </row>
    <row r="180" spans="17:19" ht="14.25">
      <c r="Q180" s="24">
        <v>2016</v>
      </c>
      <c r="R180" s="44">
        <f>powiatowe!C28</f>
        <v>3</v>
      </c>
      <c r="S180" s="76">
        <f>powiatowe!H28</f>
        <v>0</v>
      </c>
    </row>
    <row r="181" spans="17:19" ht="14.25">
      <c r="Q181" s="24">
        <v>2017</v>
      </c>
      <c r="R181" s="44">
        <f>powiatowe!D28</f>
        <v>3</v>
      </c>
      <c r="S181" s="76">
        <f>powiatowe!I28</f>
        <v>0</v>
      </c>
    </row>
    <row r="182" spans="17:19" ht="14.25">
      <c r="Q182" s="24">
        <v>2018</v>
      </c>
      <c r="R182" s="44">
        <f>powiatowe!E28</f>
        <v>3</v>
      </c>
      <c r="S182" s="76">
        <f>powiatowe!J28</f>
        <v>0</v>
      </c>
    </row>
    <row r="183" spans="17:19" ht="14.25">
      <c r="Q183" s="24">
        <v>2019</v>
      </c>
      <c r="R183" s="44">
        <f>powiatowe!F28</f>
        <v>3</v>
      </c>
      <c r="S183" s="76">
        <f>powiatowe!K28</f>
        <v>0</v>
      </c>
    </row>
    <row r="184" spans="17:19" ht="14.25">
      <c r="Q184" s="24">
        <v>2020</v>
      </c>
      <c r="R184" s="44">
        <f>powiatowe!G28</f>
        <v>3</v>
      </c>
      <c r="S184" s="76">
        <f>powiatowe!L28</f>
        <v>0</v>
      </c>
    </row>
    <row r="185" spans="17:33" ht="14.25">
      <c r="Q185" s="98"/>
      <c r="R185" s="111"/>
      <c r="S185" s="99"/>
      <c r="AF185" s="96"/>
      <c r="AG185" s="96"/>
    </row>
    <row r="186" spans="17:33" ht="14.25">
      <c r="Q186" s="98"/>
      <c r="R186" s="111"/>
      <c r="S186" s="99"/>
      <c r="AF186" s="96"/>
      <c r="AG186" s="96"/>
    </row>
    <row r="187" spans="17:33" ht="14.25">
      <c r="Q187" s="98"/>
      <c r="R187" s="111"/>
      <c r="S187" s="99"/>
      <c r="AF187" s="96"/>
      <c r="AG187" s="96"/>
    </row>
    <row r="188" spans="17:33" ht="14.25">
      <c r="Q188" s="98"/>
      <c r="R188" s="111"/>
      <c r="S188" s="99"/>
      <c r="AF188" s="96"/>
      <c r="AG188" s="96"/>
    </row>
    <row r="189" spans="17:33" ht="14.25">
      <c r="Q189" s="98"/>
      <c r="R189" s="111"/>
      <c r="S189" s="99"/>
      <c r="AF189" s="96"/>
      <c r="AG189" s="96"/>
    </row>
    <row r="190" spans="17:33" ht="14.25">
      <c r="Q190" s="98"/>
      <c r="R190" s="111"/>
      <c r="S190" s="99"/>
      <c r="AF190" s="96"/>
      <c r="AG190" s="96"/>
    </row>
    <row r="191" spans="17:33" ht="14.25">
      <c r="Q191" s="98"/>
      <c r="R191" s="111"/>
      <c r="S191" s="99"/>
      <c r="AF191" s="95"/>
      <c r="AG191" s="95"/>
    </row>
  </sheetData>
  <sheetProtection password="D113" sheet="1"/>
  <mergeCells count="39">
    <mergeCell ref="Q178:S178"/>
    <mergeCell ref="B140:D140"/>
    <mergeCell ref="Q140:S140"/>
    <mergeCell ref="Q21:S21"/>
    <mergeCell ref="Q38:S38"/>
    <mergeCell ref="AR72:AT72"/>
    <mergeCell ref="AR89:AT89"/>
    <mergeCell ref="AR106:AT106"/>
    <mergeCell ref="B157:D157"/>
    <mergeCell ref="Q157:S157"/>
    <mergeCell ref="B123:D123"/>
    <mergeCell ref="Q123:S123"/>
    <mergeCell ref="B89:D89"/>
    <mergeCell ref="Q55:S55"/>
    <mergeCell ref="Q72:S72"/>
    <mergeCell ref="Q89:S89"/>
    <mergeCell ref="B72:D72"/>
    <mergeCell ref="Q63:U63"/>
    <mergeCell ref="B38:D38"/>
    <mergeCell ref="B55:D55"/>
    <mergeCell ref="AE4:AG4"/>
    <mergeCell ref="AE21:AG21"/>
    <mergeCell ref="AE38:AG38"/>
    <mergeCell ref="B106:D106"/>
    <mergeCell ref="Q106:S106"/>
    <mergeCell ref="C1:AG1"/>
    <mergeCell ref="C2:I2"/>
    <mergeCell ref="AR4:AT4"/>
    <mergeCell ref="AR21:AT21"/>
    <mergeCell ref="B4:D4"/>
    <mergeCell ref="B21:D21"/>
    <mergeCell ref="R2:W2"/>
    <mergeCell ref="AF2:AK2"/>
    <mergeCell ref="Q131:U131"/>
    <mergeCell ref="AR115:AV115"/>
    <mergeCell ref="AR38:AT38"/>
    <mergeCell ref="AR55:AT55"/>
    <mergeCell ref="AS2:AX2"/>
    <mergeCell ref="Q4:S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MagdalenaM</dc:creator>
  <cp:keywords/>
  <dc:description/>
  <cp:lastModifiedBy>Magdalena</cp:lastModifiedBy>
  <cp:lastPrinted>2019-09-07T20:49:15Z</cp:lastPrinted>
  <dcterms:created xsi:type="dcterms:W3CDTF">2014-07-20T19:56:22Z</dcterms:created>
  <dcterms:modified xsi:type="dcterms:W3CDTF">2022-05-17T20:18:19Z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